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showHorizontalScroll="0" showVerticalScroll="0" showSheetTabs="0" xWindow="120" yWindow="525" windowWidth="15120" windowHeight="759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Лист1!$A$4:$S$81</definedName>
    <definedName name="_xlnm.Print_Area" localSheetId="0">Лист1!$A$1:$S$79</definedName>
  </definedNames>
  <calcPr calcId="144525" refMode="R1C1"/>
</workbook>
</file>

<file path=xl/calcChain.xml><?xml version="1.0" encoding="utf-8"?>
<calcChain xmlns="http://schemas.openxmlformats.org/spreadsheetml/2006/main">
  <c r="R74" i="1" l="1"/>
  <c r="G74" i="1"/>
  <c r="R73" i="1"/>
  <c r="G73" i="1"/>
  <c r="R72" i="1"/>
  <c r="G72" i="1"/>
  <c r="R65" i="1"/>
  <c r="G65" i="1"/>
  <c r="S65" i="1" s="1"/>
  <c r="S73" i="1" l="1"/>
  <c r="S72" i="1"/>
  <c r="S74" i="1"/>
  <c r="R63" i="1"/>
  <c r="R54" i="1"/>
  <c r="R16" i="1"/>
  <c r="G16" i="1" l="1"/>
  <c r="S16" i="1" s="1"/>
  <c r="G63" i="1" l="1"/>
  <c r="S63" i="1" s="1"/>
  <c r="G54" i="1"/>
  <c r="S54" i="1" s="1"/>
  <c r="R68" i="1"/>
  <c r="R69" i="1"/>
  <c r="R70" i="1"/>
  <c r="R71" i="1"/>
  <c r="R75" i="1"/>
  <c r="G68" i="1"/>
  <c r="G69" i="1"/>
  <c r="G70" i="1"/>
  <c r="G71" i="1"/>
  <c r="G75" i="1"/>
  <c r="R67" i="1"/>
  <c r="G67" i="1"/>
  <c r="S67" i="1" l="1"/>
  <c r="S75" i="1"/>
  <c r="S71" i="1"/>
  <c r="S70" i="1"/>
  <c r="S69" i="1"/>
  <c r="S68" i="1"/>
  <c r="R34" i="1"/>
  <c r="R43" i="1"/>
  <c r="R59" i="1"/>
  <c r="R66" i="1"/>
  <c r="G66" i="1"/>
  <c r="G59" i="1"/>
  <c r="G43" i="1"/>
  <c r="G34" i="1"/>
  <c r="S34" i="1" l="1"/>
  <c r="S66" i="1"/>
  <c r="S59" i="1"/>
  <c r="S43" i="1"/>
  <c r="R56" i="1"/>
  <c r="G56" i="1"/>
  <c r="S56" i="1" l="1"/>
  <c r="R60" i="1" l="1"/>
  <c r="R61" i="1"/>
  <c r="R62" i="1"/>
  <c r="R64" i="1"/>
  <c r="G60" i="1"/>
  <c r="G61" i="1"/>
  <c r="G62" i="1"/>
  <c r="G64" i="1"/>
  <c r="S62" i="1" l="1"/>
  <c r="S64" i="1"/>
  <c r="S61" i="1"/>
  <c r="S60" i="1"/>
  <c r="R52" i="1"/>
  <c r="G52" i="1"/>
  <c r="S52" i="1" l="1"/>
  <c r="R6" i="1"/>
  <c r="R7" i="1"/>
  <c r="R8" i="1"/>
  <c r="R9" i="1"/>
  <c r="R10" i="1"/>
  <c r="R11" i="1"/>
  <c r="R12" i="1"/>
  <c r="R13" i="1"/>
  <c r="R14" i="1"/>
  <c r="R15" i="1"/>
  <c r="R17" i="1"/>
  <c r="R18" i="1"/>
  <c r="R19" i="1"/>
  <c r="R20" i="1"/>
  <c r="R21" i="1"/>
  <c r="R22" i="1"/>
  <c r="R23" i="1"/>
  <c r="R24" i="1"/>
  <c r="R25" i="1"/>
  <c r="R26" i="1"/>
  <c r="R28" i="1"/>
  <c r="R29" i="1"/>
  <c r="R30" i="1"/>
  <c r="R31" i="1"/>
  <c r="R32" i="1"/>
  <c r="R33" i="1"/>
  <c r="R35" i="1"/>
  <c r="R36" i="1"/>
  <c r="R37" i="1"/>
  <c r="R38" i="1"/>
  <c r="R39" i="1"/>
  <c r="R40" i="1"/>
  <c r="R41" i="1"/>
  <c r="R42" i="1"/>
  <c r="R44" i="1"/>
  <c r="R45" i="1"/>
  <c r="R46" i="1"/>
  <c r="R48" i="1"/>
  <c r="R49" i="1"/>
  <c r="R50" i="1"/>
  <c r="R51" i="1"/>
  <c r="R53" i="1"/>
  <c r="R55" i="1"/>
  <c r="R57" i="1"/>
  <c r="R58" i="1"/>
  <c r="R5" i="1"/>
  <c r="G6" i="1"/>
  <c r="G7" i="1"/>
  <c r="G8" i="1"/>
  <c r="G9" i="1"/>
  <c r="G10" i="1"/>
  <c r="G11" i="1"/>
  <c r="G12" i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8" i="1"/>
  <c r="G29" i="1"/>
  <c r="G30" i="1"/>
  <c r="G31" i="1"/>
  <c r="G32" i="1"/>
  <c r="G33" i="1"/>
  <c r="G35" i="1"/>
  <c r="G36" i="1"/>
  <c r="G37" i="1"/>
  <c r="G38" i="1"/>
  <c r="G39" i="1"/>
  <c r="G40" i="1"/>
  <c r="G41" i="1"/>
  <c r="G42" i="1"/>
  <c r="G44" i="1"/>
  <c r="G45" i="1"/>
  <c r="G46" i="1"/>
  <c r="G48" i="1"/>
  <c r="G49" i="1"/>
  <c r="G50" i="1"/>
  <c r="G51" i="1"/>
  <c r="G53" i="1"/>
  <c r="G55" i="1"/>
  <c r="G57" i="1"/>
  <c r="G58" i="1"/>
  <c r="G5" i="1"/>
  <c r="S10" i="1" l="1"/>
  <c r="S13" i="1"/>
  <c r="S6" i="1"/>
  <c r="S58" i="1"/>
  <c r="S42" i="1"/>
  <c r="S39" i="1"/>
  <c r="S37" i="1"/>
  <c r="S32" i="1"/>
  <c r="S30" i="1"/>
  <c r="S28" i="1"/>
  <c r="S21" i="1"/>
  <c r="S8" i="1"/>
  <c r="S48" i="1"/>
  <c r="S41" i="1"/>
  <c r="S51" i="1"/>
  <c r="S50" i="1"/>
  <c r="S53" i="1"/>
  <c r="S33" i="1"/>
  <c r="S25" i="1"/>
  <c r="S19" i="1"/>
  <c r="S18" i="1"/>
  <c r="S57" i="1"/>
  <c r="S55" i="1"/>
  <c r="S26" i="1"/>
  <c r="S5" i="1"/>
  <c r="S49" i="1"/>
  <c r="S46" i="1"/>
  <c r="S45" i="1"/>
  <c r="S44" i="1"/>
  <c r="S40" i="1"/>
  <c r="S38" i="1"/>
  <c r="S36" i="1"/>
  <c r="S35" i="1"/>
  <c r="S31" i="1"/>
  <c r="S29" i="1"/>
  <c r="S24" i="1"/>
  <c r="S23" i="1"/>
  <c r="S22" i="1"/>
  <c r="S20" i="1"/>
  <c r="S17" i="1"/>
  <c r="S15" i="1"/>
  <c r="S14" i="1"/>
  <c r="S12" i="1"/>
  <c r="S11" i="1"/>
  <c r="S9" i="1"/>
  <c r="S7" i="1"/>
</calcChain>
</file>

<file path=xl/sharedStrings.xml><?xml version="1.0" encoding="utf-8"?>
<sst xmlns="http://schemas.openxmlformats.org/spreadsheetml/2006/main" count="155" uniqueCount="155">
  <si>
    <t xml:space="preserve">Расчет значений показателей тяжести потенциальных негативных последствий </t>
  </si>
  <si>
    <t>Расчет значений показателей вероятности несоблюдения обязательных требований</t>
  </si>
  <si>
    <t>Наименования организаций</t>
  </si>
  <si>
    <t>4. Наличие фактов о предписаниях ОГК</t>
  </si>
  <si>
    <t>6. Наличие фактов несоблюдения обязательных требований</t>
  </si>
  <si>
    <t>8. Наличие фактов о приостановлении деятельности в качестве административного наказания</t>
  </si>
  <si>
    <t>3. Фактический максимальный уровень ответственности по договорам строительного подряда</t>
  </si>
  <si>
    <t>1. Наличие внеплановых проверок, проведенных на основании жалобы на нарушение обязательных требований</t>
  </si>
  <si>
    <t>1.1. Наличие фактов ВВ и выплаты компенсации сверх ВВ из средств КФ ВВ Ассоциации  или за счет страхового возмещения вследствие недостатков работ</t>
  </si>
  <si>
    <t>1.2. Размер ВВ и выплаты компенсации сверх ВВ из средств КФ ВВ Ассоциации или за счет страхового возмещения вследствие недостатков работ</t>
  </si>
  <si>
    <t>2. Непринятие мер, направленных на предотвращение нарушений, недостатков и недобросовестных действий, отсутствие организации внутреннего контроля и ресурсов</t>
  </si>
  <si>
    <t>2. Наличие решений о применении Ассоциацией мер дисциплинарного воздействия</t>
  </si>
  <si>
    <t>9. Наличие фактов о произошедших несчастных случаях на производстве и авариях</t>
  </si>
  <si>
    <t>ИТОГОВЫЙ РЕЗУЛЬТАТ</t>
  </si>
  <si>
    <t>Показатель тяжести потенциальных негативных последствий</t>
  </si>
  <si>
    <t>Показатель вероятности несоблюдения обязательных требований</t>
  </si>
  <si>
    <t>Реестровые номера</t>
  </si>
  <si>
    <t>10. Наличие фактов о находящихся в производстве судов исках о ВВ и (или) всттупивших в силу судебных решениях, согласно которым установлена вина в нанесении вреда</t>
  </si>
  <si>
    <t>002</t>
  </si>
  <si>
    <t>Общество с ограниченной ответственностью «Антикор-Эжва»                                                                                     ООО «Антикор-Эжва»</t>
  </si>
  <si>
    <t>017</t>
  </si>
  <si>
    <t>Общество с ограниченной ответственностью «Геонорд» 
ООО «Геонорд»</t>
  </si>
  <si>
    <t>070</t>
  </si>
  <si>
    <t>Общество с ограниченной ответственностью «Промышленно-бытовое Строительство»                         
ООО «ПромбытСтрой»</t>
  </si>
  <si>
    <t>084</t>
  </si>
  <si>
    <t>Общество с ограниченной ответственностью «Северкомплектстрой» 
ООО «СКС»</t>
  </si>
  <si>
    <t>094</t>
  </si>
  <si>
    <t>Общество с ограниченной ответственностью «СеверЭлектроМонтаж» 
ООО «СеверЭлектроМонтаж»</t>
  </si>
  <si>
    <t>107</t>
  </si>
  <si>
    <t>Общество с ограниченной ответственностью «Квартет-Сервис»              
ООО «КС»</t>
  </si>
  <si>
    <t>125</t>
  </si>
  <si>
    <t>Общество с ограниченной ответственностью «Энергомонтаж»                         ООО «ЭМ»</t>
  </si>
  <si>
    <t>142</t>
  </si>
  <si>
    <t>Общество с ограниченной ответственностью «Тигр-АВТО»                 
ООО «Тигр-АВТО»</t>
  </si>
  <si>
    <t>144</t>
  </si>
  <si>
    <t>Общество с ограниченной ответственностью «Изьва-строитель» 
ООО «Изьва-строитель»</t>
  </si>
  <si>
    <t>148</t>
  </si>
  <si>
    <t>160</t>
  </si>
  <si>
    <t>273</t>
  </si>
  <si>
    <t>Общество с ограниченной ответственностью  «УниСтройЭлит»                         
ООО «УниСтройЭлит»</t>
  </si>
  <si>
    <t>311</t>
  </si>
  <si>
    <t>Общество с ограниченной ответственностью «СТРОЙТЕХ» 
ООО «СТРОЙТЕХ»</t>
  </si>
  <si>
    <t>351</t>
  </si>
  <si>
    <t>361</t>
  </si>
  <si>
    <t>Общество с ограниченной ответственностью «РН-Северная нефть»              
ООО «РН-Северная нефть»</t>
  </si>
  <si>
    <t>368</t>
  </si>
  <si>
    <t>381</t>
  </si>
  <si>
    <t>Общество с ограниченной ответственностью «ЭлектроТех и К»                        
ООО «ЭлектроТех и К»</t>
  </si>
  <si>
    <t>400</t>
  </si>
  <si>
    <t>Общество с ограниченной ответственностью «Строительная Компания Монолит» 
ООО «СК Монолит»</t>
  </si>
  <si>
    <t>408</t>
  </si>
  <si>
    <t>409</t>
  </si>
  <si>
    <t>Общество с ограниченной ответственностью «ФИСКОМ» 
ООО «ФИСКОМ»</t>
  </si>
  <si>
    <t>414</t>
  </si>
  <si>
    <t>Общество с ограниченной ответственностью «Газавтоматика»  
ООО «Газавтоматика»</t>
  </si>
  <si>
    <t>428</t>
  </si>
  <si>
    <t>431</t>
  </si>
  <si>
    <t>Общество с ограниченной ответственностью «Искра» 
ООО «Искра»</t>
  </si>
  <si>
    <t>436</t>
  </si>
  <si>
    <t>Общество с ограниченной ответственностью «Геотех-2»  
ООО «Геотех-2»</t>
  </si>
  <si>
    <t>440</t>
  </si>
  <si>
    <t>Общество с ограниченной ответственностью «Газпром трансгаз Ухта»             
ООО «Газпром трансгаз Ухта»</t>
  </si>
  <si>
    <t>442</t>
  </si>
  <si>
    <t>Общество с ограниченной ответственностью «Нордкомп» 
ООО «Нордкомп»</t>
  </si>
  <si>
    <t>444</t>
  </si>
  <si>
    <t>Общество с ограниченной ответственностью «КомиСтройСервис»  ООО «КомиСтройСервис»</t>
  </si>
  <si>
    <t>473</t>
  </si>
  <si>
    <t>Общество с ограниченной ответственностью «БурСервис»  
ООО «БурСервис»</t>
  </si>
  <si>
    <t>481</t>
  </si>
  <si>
    <t>Общество с ограниченной ответственностью «Компания Стройтехпласт» 
ООО «КСТП»</t>
  </si>
  <si>
    <t>484</t>
  </si>
  <si>
    <t>Общество с ограниченной ответственностью Строительно-промышленная компания «Темп-Дорстрой» 
ООО СПК «Темп-Дорстрой»</t>
  </si>
  <si>
    <t>486</t>
  </si>
  <si>
    <t>499</t>
  </si>
  <si>
    <t>Общество с ограниченной ответственностью «Меридиан»  
ООО «Меридиан»</t>
  </si>
  <si>
    <t>507</t>
  </si>
  <si>
    <t>Общество с ограниченной ответственностью «ЛУКОЙЛ-Ухтанефтепереработка»  
ООО «ЛУКОЙЛ-УНП»</t>
  </si>
  <si>
    <t>514</t>
  </si>
  <si>
    <t>Закрытое акционерное общество «Транс-Строй»   
ЗАО «Транс-Строй»</t>
  </si>
  <si>
    <t>517</t>
  </si>
  <si>
    <t>Общество с ограниченной ответственностью «Северремонт»  
ООО «Северремонт»</t>
  </si>
  <si>
    <t>531</t>
  </si>
  <si>
    <t>Общество с ограниченной ответственностью ТК «Ресурс»  
ООО ТК «Ресурс»</t>
  </si>
  <si>
    <t>532</t>
  </si>
  <si>
    <t>Общество с ограниченной ответственностью «Нерудпром»   
ООО «Нерудпром»</t>
  </si>
  <si>
    <t>537</t>
  </si>
  <si>
    <t>Общество с ограниченной ответственностью «КомиЭнергоСервис»  
ООО «КЭС»</t>
  </si>
  <si>
    <t>540</t>
  </si>
  <si>
    <t>Общество с ограниченной ответственностью «ЭкспертСтрой» 
ООО  «ЭкспертСтрой»</t>
  </si>
  <si>
    <t>557</t>
  </si>
  <si>
    <t>Общество с ограниченной ответственностью «Арсо»  
ООО «Арсо»</t>
  </si>
  <si>
    <t>562</t>
  </si>
  <si>
    <t>Общество с ограниченной ответственностью «Электросервис»  
ООО «Электросервис»</t>
  </si>
  <si>
    <t>565</t>
  </si>
  <si>
    <t>Общество с ограниченной ответственностью «Энергоэффективность»  
ООО «Энергоэффективность»</t>
  </si>
  <si>
    <t>576</t>
  </si>
  <si>
    <t>Общество с ограниченной ответственностью Инженерно-технический центр «Безопасность»
  ООО ИТЦ «Безопасность»</t>
  </si>
  <si>
    <t>591</t>
  </si>
  <si>
    <t>Общество с ограниченной ответственностью  «Енисей»   
ООО «Енисей»</t>
  </si>
  <si>
    <t>604</t>
  </si>
  <si>
    <t>Общество с ограниченной ответственностью «ИНТЕКСО»  
ООО «ИНТЕКСО»</t>
  </si>
  <si>
    <r>
      <t>Акционерное общество  по добыче угля «Воркутауголь»</t>
    </r>
    <r>
      <rPr>
        <b/>
        <sz val="10"/>
        <color indexed="8"/>
        <rFont val="Calibri"/>
        <family val="2"/>
        <charset val="204"/>
      </rPr>
      <t xml:space="preserve">                            
АО «Воркутауголь»              
</t>
    </r>
  </si>
  <si>
    <t>Акционерное общество «Коми дорожная компания» АО «Коми дорожная компания»</t>
  </si>
  <si>
    <t xml:space="preserve">Акционерное общество «Печоранефтегаз»                  
АО «ПНГ» 
</t>
  </si>
  <si>
    <r>
      <t>Акционерное общество «Монди Сыктывкарский ЛПК»</t>
    </r>
    <r>
      <rPr>
        <b/>
        <sz val="10"/>
        <color indexed="8"/>
        <rFont val="Calibri"/>
        <family val="2"/>
        <charset val="204"/>
      </rPr>
      <t xml:space="preserve"> 
АО   «Монди  СЛПК» 
</t>
    </r>
  </si>
  <si>
    <t>Общество с ограниченной ответственностью «Спецподводстрой»  
ООО «СПС»</t>
  </si>
  <si>
    <t>Общество с ограниченной ответственностью «Фирма «Севертехдиагностика»  
 ООО «Фирма «СТД»</t>
  </si>
  <si>
    <t>Акционерное общество 
«Транснефть – Север»  
АО «Транснефть – Север»</t>
  </si>
  <si>
    <t>5. Наличие фактов неисполнения предписаний ОГК</t>
  </si>
  <si>
    <t>Общество с ограниченной ответственностью "АльфаЭлектро"
ООО "АЭ"</t>
  </si>
  <si>
    <t xml:space="preserve">Акционерное общество "Научно-исследовательский проектно-изыскательский институт "Комимелиоводхозпроект"
АО "НИПИИ "Комимелиоводхозпроект" </t>
  </si>
  <si>
    <t>422</t>
  </si>
  <si>
    <t>549</t>
  </si>
  <si>
    <t>583</t>
  </si>
  <si>
    <t>Общество с ограниченной ответственностью "УХТАСТРОЙПУТЬ"
ООО "УХТАСТРОЙПУТЬ"</t>
  </si>
  <si>
    <t>Общество с ограниченной ответственностью Строительная компания "ШАОРИ"
ООО СК "ШАОРИ"</t>
  </si>
  <si>
    <t>Общество с ограниченной ответственностью Строительная Компания «Ресурс»   
ООО СК «Ресурс»</t>
  </si>
  <si>
    <t>Общество с ограниченной ответственностью «Энергопрестиж»  
ООО «Энергопрестиж»</t>
  </si>
  <si>
    <t>Общество с ограниченной ответственностью «Эталон»  
ООО «Эталон»</t>
  </si>
  <si>
    <t>Общество с ограниченной ответственностью «БАЗА ПРОИЗВОДСТВЕННОГО ОБСЛУЖИВАНИЯ- РЕМСЕРВИС» 
ООО «БПО-РЕМСЕРВИС»</t>
  </si>
  <si>
    <t>Общество с ограниченной ответственностью «ЭНЕРГИЯ»  
ООО «ЭНЕРГИЯ»</t>
  </si>
  <si>
    <t>Общество с ограниченной ответственностью «СЛК» 
ООО «СЛК»</t>
  </si>
  <si>
    <t>612</t>
  </si>
  <si>
    <t>455</t>
  </si>
  <si>
    <t>Общество с ограниченной ответственностью «Спецэнергоналадка» 
ООО «СЭН»</t>
  </si>
  <si>
    <t>Общество с ограниченной ответственностью «ССК»                 
ООО «ССК»</t>
  </si>
  <si>
    <t>Общество с ограниченной ответственностью «ПЕРСПЕКТИВА»  
ООО «ПЕРСПЕКТИВА»</t>
  </si>
  <si>
    <t xml:space="preserve">Общество с ограниченной ответственностью «Строительная Компания Вертикаль»
  ООО «СК Вертикаль»  </t>
  </si>
  <si>
    <t xml:space="preserve">Начальник контрольного отдела                                                                                                             Бусыгин И.И. </t>
  </si>
  <si>
    <t>217</t>
  </si>
  <si>
    <t>Общество с ограниченной ответственностью   «Аквасервис» 
ООО «Аквасервис»</t>
  </si>
  <si>
    <t>603</t>
  </si>
  <si>
    <t>Общество с ограниченной ответственностью «Бизнес Групп» 
ООО «Бизнес Групп»</t>
  </si>
  <si>
    <t>Общество с ограниченной ответственностью «АСС»
  ООО «АСС»</t>
  </si>
  <si>
    <t>757</t>
  </si>
  <si>
    <t>759</t>
  </si>
  <si>
    <t>764</t>
  </si>
  <si>
    <t>766</t>
  </si>
  <si>
    <t>770</t>
  </si>
  <si>
    <t>Общество с ограниченной ответственностью «Инвест Трейд»
ООО «Инвест Трейд»</t>
  </si>
  <si>
    <t xml:space="preserve">Индивидуальный предприниматель  Зянчурин Александр Савбанович 
ИП Зянчурин А.С. 
</t>
  </si>
  <si>
    <t>Общество с ограниченной ответственностью «Эконефть»
ООО «Эконефть»</t>
  </si>
  <si>
    <t>Общество с ограниченной ответственностью  «СТАБ Инженеринг»  
ООО «СТАБ Инженеринг»</t>
  </si>
  <si>
    <t>Общество с ограниченной ответственностью «КУРС-ИНВЕСТ»  
ООО «КУРС-ИНВЕСТ»</t>
  </si>
  <si>
    <t>3. Наличие фактов нарушений соответствия выполняемых работ обязательным требованиям</t>
  </si>
  <si>
    <t>7. Наличие фактов привлечения к административной ответственности</t>
  </si>
  <si>
    <t>Выполнил                                                                                                                                                        Груздев В.А.</t>
  </si>
  <si>
    <t>Общество с ограниченной ответственностью Строительная компания «Проект-Инжиниринг»
 ООО СК  «Проект-Инжиниринг»</t>
  </si>
  <si>
    <t>Расчет значений показателей риск-ориентированного подхода контроля за деятельностью членов Ассоциации саморегулируемой организации "Объединение строителей Республики Коми" за 2025 год</t>
  </si>
  <si>
    <t>778</t>
  </si>
  <si>
    <t>788</t>
  </si>
  <si>
    <t>793</t>
  </si>
  <si>
    <t>Индивидуальный предприниматель Ипатов Артём Сергеевич  
ИП Ипатов А.С.</t>
  </si>
  <si>
    <t>Общество с ограниченной ответственностью «Техинвестсервис»  
ООО «Техинвестсервис»</t>
  </si>
  <si>
    <t>Общество с ограниченной ответственностью «Гарант» 
ООО «Гарант»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</si>
</sst>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4" borderId="0" xfId="0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7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top" wrapText="1"/>
    </xf>
    <xf numFmtId="164" fontId="1" fillId="4" borderId="1" xfId="0" applyNumberFormat="1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9" xfId="0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" fontId="0" fillId="0" borderId="9" xfId="0" applyNumberForma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textRotation="90" wrapText="1"/>
    </xf>
    <xf numFmtId="0" fontId="1" fillId="6" borderId="6" xfId="0" applyFont="1" applyFill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79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P73" sqref="P73"/>
    </sheetView>
  </sheetViews>
  <sheetFormatPr defaultColWidth="9.140625" defaultRowHeight="15" x14ac:dyDescent="0.25"/>
  <cols>
    <col min="1" max="1" width="5.42578125" style="1" customWidth="1"/>
    <col min="2" max="2" width="30.42578125" style="1" customWidth="1"/>
    <col min="3" max="3" width="14.7109375" style="2" customWidth="1"/>
    <col min="4" max="4" width="14.5703125" style="2" customWidth="1"/>
    <col min="5" max="5" width="15.140625" style="2" customWidth="1"/>
    <col min="6" max="6" width="10.5703125" style="2" customWidth="1"/>
    <col min="7" max="7" width="10.7109375" style="7" customWidth="1"/>
    <col min="8" max="8" width="11.7109375" style="3" customWidth="1"/>
    <col min="9" max="14" width="9.140625" style="3"/>
    <col min="15" max="15" width="11.28515625" style="3" customWidth="1"/>
    <col min="16" max="16" width="9.140625" style="3"/>
    <col min="17" max="17" width="14.5703125" style="3" customWidth="1"/>
    <col min="18" max="18" width="9.140625" style="9"/>
    <col min="19" max="19" width="9.140625" style="10"/>
    <col min="20" max="16384" width="9.140625" style="1"/>
  </cols>
  <sheetData>
    <row r="1" spans="1:19" x14ac:dyDescent="0.25">
      <c r="A1" s="43" t="s">
        <v>148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ht="33" customHeight="1" x14ac:dyDescent="0.25">
      <c r="A2" s="46" t="s">
        <v>16</v>
      </c>
      <c r="B2" s="48" t="s">
        <v>2</v>
      </c>
      <c r="C2" s="50" t="s">
        <v>0</v>
      </c>
      <c r="D2" s="51"/>
      <c r="E2" s="51"/>
      <c r="F2" s="51"/>
      <c r="G2" s="52"/>
      <c r="H2" s="53" t="s">
        <v>1</v>
      </c>
      <c r="I2" s="54"/>
      <c r="J2" s="54"/>
      <c r="K2" s="54"/>
      <c r="L2" s="54"/>
      <c r="M2" s="54"/>
      <c r="N2" s="54"/>
      <c r="O2" s="54"/>
      <c r="P2" s="54"/>
      <c r="Q2" s="54"/>
      <c r="R2" s="55"/>
      <c r="S2" s="44" t="s">
        <v>13</v>
      </c>
    </row>
    <row r="3" spans="1:19" ht="183" customHeight="1" x14ac:dyDescent="0.25">
      <c r="A3" s="47"/>
      <c r="B3" s="49"/>
      <c r="C3" s="4" t="s">
        <v>8</v>
      </c>
      <c r="D3" s="4" t="s">
        <v>9</v>
      </c>
      <c r="E3" s="4" t="s">
        <v>10</v>
      </c>
      <c r="F3" s="4" t="s">
        <v>6</v>
      </c>
      <c r="G3" s="6" t="s">
        <v>14</v>
      </c>
      <c r="H3" s="5" t="s">
        <v>7</v>
      </c>
      <c r="I3" s="5" t="s">
        <v>11</v>
      </c>
      <c r="J3" s="5" t="s">
        <v>144</v>
      </c>
      <c r="K3" s="5" t="s">
        <v>3</v>
      </c>
      <c r="L3" s="5" t="s">
        <v>108</v>
      </c>
      <c r="M3" s="5" t="s">
        <v>4</v>
      </c>
      <c r="N3" s="5" t="s">
        <v>145</v>
      </c>
      <c r="O3" s="5" t="s">
        <v>5</v>
      </c>
      <c r="P3" s="5" t="s">
        <v>12</v>
      </c>
      <c r="Q3" s="5" t="s">
        <v>17</v>
      </c>
      <c r="R3" s="8" t="s">
        <v>15</v>
      </c>
      <c r="S3" s="45"/>
    </row>
    <row r="4" spans="1:19" s="12" customFormat="1" x14ac:dyDescent="0.25">
      <c r="A4" s="11">
        <v>1</v>
      </c>
      <c r="B4" s="11">
        <v>2</v>
      </c>
      <c r="C4" s="26">
        <v>3</v>
      </c>
      <c r="D4" s="26">
        <v>4</v>
      </c>
      <c r="E4" s="26">
        <v>5</v>
      </c>
      <c r="F4" s="26">
        <v>6</v>
      </c>
      <c r="G4" s="11">
        <v>7</v>
      </c>
      <c r="H4" s="26">
        <v>8</v>
      </c>
      <c r="I4" s="26">
        <v>9</v>
      </c>
      <c r="J4" s="26">
        <v>10</v>
      </c>
      <c r="K4" s="26">
        <v>11</v>
      </c>
      <c r="L4" s="26">
        <v>12</v>
      </c>
      <c r="M4" s="26">
        <v>13</v>
      </c>
      <c r="N4" s="26">
        <v>14</v>
      </c>
      <c r="O4" s="26">
        <v>15</v>
      </c>
      <c r="P4" s="26">
        <v>16</v>
      </c>
      <c r="Q4" s="26">
        <v>17</v>
      </c>
      <c r="R4" s="11">
        <v>18</v>
      </c>
      <c r="S4" s="11">
        <v>19</v>
      </c>
    </row>
    <row r="5" spans="1:19" ht="38.25" x14ac:dyDescent="0.25">
      <c r="A5" s="27" t="s">
        <v>18</v>
      </c>
      <c r="B5" s="13" t="s">
        <v>19</v>
      </c>
      <c r="C5" s="18">
        <v>1</v>
      </c>
      <c r="D5" s="18">
        <v>1</v>
      </c>
      <c r="E5" s="18">
        <v>1</v>
      </c>
      <c r="F5" s="18">
        <v>2</v>
      </c>
      <c r="G5" s="17">
        <f>ROUND(AVERAGE(C5:F5),1)</f>
        <v>1.3</v>
      </c>
      <c r="H5" s="19">
        <v>1</v>
      </c>
      <c r="I5" s="19">
        <v>1</v>
      </c>
      <c r="J5" s="19">
        <v>3</v>
      </c>
      <c r="K5" s="19">
        <v>1</v>
      </c>
      <c r="L5" s="19">
        <v>1</v>
      </c>
      <c r="M5" s="19">
        <v>1</v>
      </c>
      <c r="N5" s="19">
        <v>1</v>
      </c>
      <c r="O5" s="19">
        <v>1</v>
      </c>
      <c r="P5" s="19">
        <v>1</v>
      </c>
      <c r="Q5" s="19">
        <v>1</v>
      </c>
      <c r="R5" s="20">
        <f>ROUND(AVERAGE(H5:Q5),1)</f>
        <v>1.2</v>
      </c>
      <c r="S5" s="21">
        <f>FLOOR(AVERAGE(G5,R5),1)</f>
        <v>1</v>
      </c>
    </row>
    <row r="6" spans="1:19" ht="38.25" x14ac:dyDescent="0.25">
      <c r="A6" s="27" t="s">
        <v>20</v>
      </c>
      <c r="B6" s="13" t="s">
        <v>21</v>
      </c>
      <c r="C6" s="18">
        <v>1</v>
      </c>
      <c r="D6" s="18">
        <v>1</v>
      </c>
      <c r="E6" s="18">
        <v>1</v>
      </c>
      <c r="F6" s="18">
        <v>4</v>
      </c>
      <c r="G6" s="17">
        <f t="shared" ref="G6:G38" si="0">ROUND(AVERAGE(C6:F6),1)</f>
        <v>1.8</v>
      </c>
      <c r="H6" s="19">
        <v>1</v>
      </c>
      <c r="I6" s="19">
        <v>1</v>
      </c>
      <c r="J6" s="19">
        <v>3</v>
      </c>
      <c r="K6" s="19">
        <v>1</v>
      </c>
      <c r="L6" s="19">
        <v>1</v>
      </c>
      <c r="M6" s="19">
        <v>1</v>
      </c>
      <c r="N6" s="19">
        <v>1</v>
      </c>
      <c r="O6" s="19">
        <v>1</v>
      </c>
      <c r="P6" s="19">
        <v>3</v>
      </c>
      <c r="Q6" s="19">
        <v>1</v>
      </c>
      <c r="R6" s="20">
        <f t="shared" ref="R6:R38" si="1">ROUND(AVERAGE(H6:Q6),1)</f>
        <v>1.4</v>
      </c>
      <c r="S6" s="21">
        <f t="shared" ref="S6:S38" si="2">FLOOR(AVERAGE(G6,R6),1)</f>
        <v>1</v>
      </c>
    </row>
    <row r="7" spans="1:19" ht="51" x14ac:dyDescent="0.25">
      <c r="A7" s="27" t="s">
        <v>22</v>
      </c>
      <c r="B7" s="13" t="s">
        <v>23</v>
      </c>
      <c r="C7" s="18">
        <v>1</v>
      </c>
      <c r="D7" s="18">
        <v>1</v>
      </c>
      <c r="E7" s="18">
        <v>1</v>
      </c>
      <c r="F7" s="18">
        <v>4</v>
      </c>
      <c r="G7" s="17">
        <f t="shared" si="0"/>
        <v>1.8</v>
      </c>
      <c r="H7" s="19">
        <v>1</v>
      </c>
      <c r="I7" s="19">
        <v>1</v>
      </c>
      <c r="J7" s="19">
        <v>3</v>
      </c>
      <c r="K7" s="19">
        <v>1</v>
      </c>
      <c r="L7" s="19">
        <v>1</v>
      </c>
      <c r="M7" s="19">
        <v>1</v>
      </c>
      <c r="N7" s="19">
        <v>1</v>
      </c>
      <c r="O7" s="19">
        <v>1</v>
      </c>
      <c r="P7" s="19">
        <v>3</v>
      </c>
      <c r="Q7" s="19">
        <v>1</v>
      </c>
      <c r="R7" s="20">
        <f t="shared" si="1"/>
        <v>1.4</v>
      </c>
      <c r="S7" s="21">
        <f t="shared" si="2"/>
        <v>1</v>
      </c>
    </row>
    <row r="8" spans="1:19" ht="51" x14ac:dyDescent="0.25">
      <c r="A8" s="27" t="s">
        <v>24</v>
      </c>
      <c r="B8" s="13" t="s">
        <v>25</v>
      </c>
      <c r="C8" s="18">
        <v>1</v>
      </c>
      <c r="D8" s="18">
        <v>1</v>
      </c>
      <c r="E8" s="18">
        <v>1</v>
      </c>
      <c r="F8" s="18">
        <v>4</v>
      </c>
      <c r="G8" s="17">
        <f t="shared" si="0"/>
        <v>1.8</v>
      </c>
      <c r="H8" s="19">
        <v>1</v>
      </c>
      <c r="I8" s="19">
        <v>1</v>
      </c>
      <c r="J8" s="19">
        <v>3</v>
      </c>
      <c r="K8" s="19">
        <v>1</v>
      </c>
      <c r="L8" s="19">
        <v>1</v>
      </c>
      <c r="M8" s="19">
        <v>1</v>
      </c>
      <c r="N8" s="19">
        <v>1</v>
      </c>
      <c r="O8" s="19">
        <v>1</v>
      </c>
      <c r="P8" s="19">
        <v>3</v>
      </c>
      <c r="Q8" s="19">
        <v>1</v>
      </c>
      <c r="R8" s="20">
        <f t="shared" si="1"/>
        <v>1.4</v>
      </c>
      <c r="S8" s="21">
        <f t="shared" si="2"/>
        <v>1</v>
      </c>
    </row>
    <row r="9" spans="1:19" ht="51" x14ac:dyDescent="0.25">
      <c r="A9" s="27" t="s">
        <v>26</v>
      </c>
      <c r="B9" s="13" t="s">
        <v>27</v>
      </c>
      <c r="C9" s="18">
        <v>1</v>
      </c>
      <c r="D9" s="18">
        <v>1</v>
      </c>
      <c r="E9" s="18">
        <v>1</v>
      </c>
      <c r="F9" s="18">
        <v>2</v>
      </c>
      <c r="G9" s="17">
        <f t="shared" si="0"/>
        <v>1.3</v>
      </c>
      <c r="H9" s="19">
        <v>1</v>
      </c>
      <c r="I9" s="19">
        <v>2</v>
      </c>
      <c r="J9" s="19">
        <v>3</v>
      </c>
      <c r="K9" s="19">
        <v>1</v>
      </c>
      <c r="L9" s="19">
        <v>1</v>
      </c>
      <c r="M9" s="19">
        <v>2</v>
      </c>
      <c r="N9" s="19">
        <v>1</v>
      </c>
      <c r="O9" s="19">
        <v>1</v>
      </c>
      <c r="P9" s="19">
        <v>1</v>
      </c>
      <c r="Q9" s="19">
        <v>1</v>
      </c>
      <c r="R9" s="20">
        <f t="shared" si="1"/>
        <v>1.4</v>
      </c>
      <c r="S9" s="21">
        <f t="shared" si="2"/>
        <v>1</v>
      </c>
    </row>
    <row r="10" spans="1:19" ht="38.25" customHeight="1" x14ac:dyDescent="0.25">
      <c r="A10" s="27" t="s">
        <v>28</v>
      </c>
      <c r="B10" s="13" t="s">
        <v>29</v>
      </c>
      <c r="C10" s="18">
        <v>1</v>
      </c>
      <c r="D10" s="18">
        <v>1</v>
      </c>
      <c r="E10" s="18">
        <v>1</v>
      </c>
      <c r="F10" s="18">
        <v>3</v>
      </c>
      <c r="G10" s="17">
        <f t="shared" si="0"/>
        <v>1.5</v>
      </c>
      <c r="H10" s="19">
        <v>1</v>
      </c>
      <c r="I10" s="19">
        <v>1</v>
      </c>
      <c r="J10" s="19">
        <v>3</v>
      </c>
      <c r="K10" s="19">
        <v>1</v>
      </c>
      <c r="L10" s="19">
        <v>1</v>
      </c>
      <c r="M10" s="19">
        <v>1</v>
      </c>
      <c r="N10" s="19">
        <v>1</v>
      </c>
      <c r="O10" s="19">
        <v>1</v>
      </c>
      <c r="P10" s="19">
        <v>3</v>
      </c>
      <c r="Q10" s="19">
        <v>1</v>
      </c>
      <c r="R10" s="20">
        <f t="shared" si="1"/>
        <v>1.4</v>
      </c>
      <c r="S10" s="21">
        <f t="shared" si="2"/>
        <v>1</v>
      </c>
    </row>
    <row r="11" spans="1:19" ht="38.25" x14ac:dyDescent="0.25">
      <c r="A11" s="27" t="s">
        <v>30</v>
      </c>
      <c r="B11" s="13" t="s">
        <v>31</v>
      </c>
      <c r="C11" s="18">
        <v>1</v>
      </c>
      <c r="D11" s="18">
        <v>1</v>
      </c>
      <c r="E11" s="18">
        <v>1</v>
      </c>
      <c r="F11" s="18">
        <v>3</v>
      </c>
      <c r="G11" s="17">
        <f t="shared" si="0"/>
        <v>1.5</v>
      </c>
      <c r="H11" s="19">
        <v>1</v>
      </c>
      <c r="I11" s="19">
        <v>1</v>
      </c>
      <c r="J11" s="19">
        <v>3</v>
      </c>
      <c r="K11" s="19">
        <v>1</v>
      </c>
      <c r="L11" s="19">
        <v>1</v>
      </c>
      <c r="M11" s="19">
        <v>1</v>
      </c>
      <c r="N11" s="19">
        <v>1</v>
      </c>
      <c r="O11" s="19">
        <v>1</v>
      </c>
      <c r="P11" s="19">
        <v>1</v>
      </c>
      <c r="Q11" s="19">
        <v>1</v>
      </c>
      <c r="R11" s="20">
        <f t="shared" si="1"/>
        <v>1.2</v>
      </c>
      <c r="S11" s="21">
        <f t="shared" si="2"/>
        <v>1</v>
      </c>
    </row>
    <row r="12" spans="1:19" ht="38.25" x14ac:dyDescent="0.25">
      <c r="A12" s="27" t="s">
        <v>32</v>
      </c>
      <c r="B12" s="13" t="s">
        <v>33</v>
      </c>
      <c r="C12" s="18">
        <v>1</v>
      </c>
      <c r="D12" s="18">
        <v>1</v>
      </c>
      <c r="E12" s="18">
        <v>1</v>
      </c>
      <c r="F12" s="18">
        <v>2</v>
      </c>
      <c r="G12" s="17">
        <f t="shared" si="0"/>
        <v>1.3</v>
      </c>
      <c r="H12" s="19">
        <v>1</v>
      </c>
      <c r="I12" s="19">
        <v>2</v>
      </c>
      <c r="J12" s="19">
        <v>3</v>
      </c>
      <c r="K12" s="19">
        <v>1</v>
      </c>
      <c r="L12" s="19">
        <v>1</v>
      </c>
      <c r="M12" s="19">
        <v>2</v>
      </c>
      <c r="N12" s="19">
        <v>1</v>
      </c>
      <c r="O12" s="19">
        <v>1</v>
      </c>
      <c r="P12" s="19">
        <v>1</v>
      </c>
      <c r="Q12" s="19">
        <v>1</v>
      </c>
      <c r="R12" s="20">
        <f t="shared" si="1"/>
        <v>1.4</v>
      </c>
      <c r="S12" s="21">
        <f t="shared" si="2"/>
        <v>1</v>
      </c>
    </row>
    <row r="13" spans="1:19" ht="39" customHeight="1" x14ac:dyDescent="0.25">
      <c r="A13" s="27" t="s">
        <v>34</v>
      </c>
      <c r="B13" s="13" t="s">
        <v>35</v>
      </c>
      <c r="C13" s="18">
        <v>1</v>
      </c>
      <c r="D13" s="18">
        <v>1</v>
      </c>
      <c r="E13" s="18">
        <v>1</v>
      </c>
      <c r="F13" s="18">
        <v>3</v>
      </c>
      <c r="G13" s="17">
        <f t="shared" si="0"/>
        <v>1.5</v>
      </c>
      <c r="H13" s="19">
        <v>1</v>
      </c>
      <c r="I13" s="19">
        <v>1</v>
      </c>
      <c r="J13" s="19">
        <v>3</v>
      </c>
      <c r="K13" s="19">
        <v>1</v>
      </c>
      <c r="L13" s="19">
        <v>1</v>
      </c>
      <c r="M13" s="19">
        <v>1</v>
      </c>
      <c r="N13" s="19">
        <v>1</v>
      </c>
      <c r="O13" s="19">
        <v>1</v>
      </c>
      <c r="P13" s="19">
        <v>1</v>
      </c>
      <c r="Q13" s="19">
        <v>1</v>
      </c>
      <c r="R13" s="20">
        <f t="shared" si="1"/>
        <v>1.2</v>
      </c>
      <c r="S13" s="21">
        <f t="shared" si="2"/>
        <v>1</v>
      </c>
    </row>
    <row r="14" spans="1:19" ht="42" customHeight="1" x14ac:dyDescent="0.25">
      <c r="A14" s="27" t="s">
        <v>36</v>
      </c>
      <c r="B14" s="14" t="s">
        <v>101</v>
      </c>
      <c r="C14" s="18">
        <v>1</v>
      </c>
      <c r="D14" s="18">
        <v>1</v>
      </c>
      <c r="E14" s="18">
        <v>1</v>
      </c>
      <c r="F14" s="18">
        <v>2</v>
      </c>
      <c r="G14" s="17">
        <f t="shared" si="0"/>
        <v>1.3</v>
      </c>
      <c r="H14" s="19">
        <v>1</v>
      </c>
      <c r="I14" s="19">
        <v>1</v>
      </c>
      <c r="J14" s="19">
        <v>3</v>
      </c>
      <c r="K14" s="19">
        <v>1</v>
      </c>
      <c r="L14" s="19">
        <v>1</v>
      </c>
      <c r="M14" s="19">
        <v>1</v>
      </c>
      <c r="N14" s="19">
        <v>1</v>
      </c>
      <c r="O14" s="19">
        <v>1</v>
      </c>
      <c r="P14" s="19">
        <v>3</v>
      </c>
      <c r="Q14" s="19">
        <v>1</v>
      </c>
      <c r="R14" s="20">
        <f t="shared" si="1"/>
        <v>1.4</v>
      </c>
      <c r="S14" s="21">
        <f t="shared" si="2"/>
        <v>1</v>
      </c>
    </row>
    <row r="15" spans="1:19" ht="38.25" x14ac:dyDescent="0.25">
      <c r="A15" s="27" t="s">
        <v>37</v>
      </c>
      <c r="B15" s="13" t="s">
        <v>102</v>
      </c>
      <c r="C15" s="18">
        <v>1</v>
      </c>
      <c r="D15" s="18">
        <v>1</v>
      </c>
      <c r="E15" s="18">
        <v>1</v>
      </c>
      <c r="F15" s="18">
        <v>4</v>
      </c>
      <c r="G15" s="17">
        <f t="shared" si="0"/>
        <v>1.8</v>
      </c>
      <c r="H15" s="19">
        <v>1</v>
      </c>
      <c r="I15" s="19">
        <v>1</v>
      </c>
      <c r="J15" s="19">
        <v>3</v>
      </c>
      <c r="K15" s="19">
        <v>1</v>
      </c>
      <c r="L15" s="19">
        <v>1</v>
      </c>
      <c r="M15" s="19">
        <v>1</v>
      </c>
      <c r="N15" s="19">
        <v>1</v>
      </c>
      <c r="O15" s="19">
        <v>1</v>
      </c>
      <c r="P15" s="19">
        <v>3</v>
      </c>
      <c r="Q15" s="19">
        <v>1</v>
      </c>
      <c r="R15" s="20">
        <f t="shared" si="1"/>
        <v>1.4</v>
      </c>
      <c r="S15" s="21">
        <f t="shared" si="2"/>
        <v>1</v>
      </c>
    </row>
    <row r="16" spans="1:19" ht="38.25" x14ac:dyDescent="0.25">
      <c r="A16" s="27" t="s">
        <v>129</v>
      </c>
      <c r="B16" s="13" t="s">
        <v>130</v>
      </c>
      <c r="C16" s="18">
        <v>1</v>
      </c>
      <c r="D16" s="18">
        <v>1</v>
      </c>
      <c r="E16" s="18">
        <v>1</v>
      </c>
      <c r="F16" s="18">
        <v>2</v>
      </c>
      <c r="G16" s="17">
        <f t="shared" si="0"/>
        <v>1.3</v>
      </c>
      <c r="H16" s="19">
        <v>1</v>
      </c>
      <c r="I16" s="19">
        <v>1</v>
      </c>
      <c r="J16" s="19">
        <v>3</v>
      </c>
      <c r="K16" s="19">
        <v>1</v>
      </c>
      <c r="L16" s="19">
        <v>1</v>
      </c>
      <c r="M16" s="19">
        <v>1</v>
      </c>
      <c r="N16" s="19">
        <v>1</v>
      </c>
      <c r="O16" s="19">
        <v>1</v>
      </c>
      <c r="P16" s="19">
        <v>3</v>
      </c>
      <c r="Q16" s="19">
        <v>1</v>
      </c>
      <c r="R16" s="20">
        <f t="shared" si="1"/>
        <v>1.4</v>
      </c>
      <c r="S16" s="21">
        <f t="shared" si="2"/>
        <v>1</v>
      </c>
    </row>
    <row r="17" spans="1:19" ht="38.25" x14ac:dyDescent="0.25">
      <c r="A17" s="27" t="s">
        <v>38</v>
      </c>
      <c r="B17" s="13" t="s">
        <v>39</v>
      </c>
      <c r="C17" s="18">
        <v>1</v>
      </c>
      <c r="D17" s="18">
        <v>1</v>
      </c>
      <c r="E17" s="18">
        <v>1</v>
      </c>
      <c r="F17" s="18">
        <v>2</v>
      </c>
      <c r="G17" s="17">
        <f t="shared" si="0"/>
        <v>1.3</v>
      </c>
      <c r="H17" s="19">
        <v>1</v>
      </c>
      <c r="I17" s="19">
        <v>1</v>
      </c>
      <c r="J17" s="19">
        <v>3</v>
      </c>
      <c r="K17" s="19">
        <v>1</v>
      </c>
      <c r="L17" s="19">
        <v>1</v>
      </c>
      <c r="M17" s="19">
        <v>1</v>
      </c>
      <c r="N17" s="19">
        <v>1</v>
      </c>
      <c r="O17" s="19">
        <v>1</v>
      </c>
      <c r="P17" s="19">
        <v>3</v>
      </c>
      <c r="Q17" s="19">
        <v>1</v>
      </c>
      <c r="R17" s="20">
        <f t="shared" si="1"/>
        <v>1.4</v>
      </c>
      <c r="S17" s="21">
        <f t="shared" si="2"/>
        <v>1</v>
      </c>
    </row>
    <row r="18" spans="1:19" ht="38.25" x14ac:dyDescent="0.25">
      <c r="A18" s="27" t="s">
        <v>40</v>
      </c>
      <c r="B18" s="13" t="s">
        <v>41</v>
      </c>
      <c r="C18" s="18">
        <v>1</v>
      </c>
      <c r="D18" s="18">
        <v>1</v>
      </c>
      <c r="E18" s="18">
        <v>1</v>
      </c>
      <c r="F18" s="18">
        <v>3</v>
      </c>
      <c r="G18" s="17">
        <f t="shared" si="0"/>
        <v>1.5</v>
      </c>
      <c r="H18" s="19">
        <v>1</v>
      </c>
      <c r="I18" s="19">
        <v>1</v>
      </c>
      <c r="J18" s="19">
        <v>3</v>
      </c>
      <c r="K18" s="19">
        <v>1</v>
      </c>
      <c r="L18" s="19">
        <v>1</v>
      </c>
      <c r="M18" s="19">
        <v>1</v>
      </c>
      <c r="N18" s="19">
        <v>1</v>
      </c>
      <c r="O18" s="19">
        <v>1</v>
      </c>
      <c r="P18" s="19">
        <v>3</v>
      </c>
      <c r="Q18" s="19">
        <v>1</v>
      </c>
      <c r="R18" s="20">
        <f t="shared" si="1"/>
        <v>1.4</v>
      </c>
      <c r="S18" s="21">
        <f t="shared" si="2"/>
        <v>1</v>
      </c>
    </row>
    <row r="19" spans="1:19" ht="42.75" customHeight="1" x14ac:dyDescent="0.25">
      <c r="A19" s="27" t="s">
        <v>42</v>
      </c>
      <c r="B19" s="13" t="s">
        <v>103</v>
      </c>
      <c r="C19" s="18">
        <v>1</v>
      </c>
      <c r="D19" s="18">
        <v>1</v>
      </c>
      <c r="E19" s="18">
        <v>1</v>
      </c>
      <c r="F19" s="18">
        <v>2</v>
      </c>
      <c r="G19" s="17">
        <f t="shared" si="0"/>
        <v>1.3</v>
      </c>
      <c r="H19" s="19">
        <v>1</v>
      </c>
      <c r="I19" s="19">
        <v>2</v>
      </c>
      <c r="J19" s="19">
        <v>3</v>
      </c>
      <c r="K19" s="19">
        <v>1</v>
      </c>
      <c r="L19" s="19">
        <v>1</v>
      </c>
      <c r="M19" s="19">
        <v>2</v>
      </c>
      <c r="N19" s="19">
        <v>1</v>
      </c>
      <c r="O19" s="19">
        <v>1</v>
      </c>
      <c r="P19" s="19">
        <v>1</v>
      </c>
      <c r="Q19" s="19">
        <v>1</v>
      </c>
      <c r="R19" s="20">
        <f t="shared" si="1"/>
        <v>1.4</v>
      </c>
      <c r="S19" s="21">
        <f t="shared" si="2"/>
        <v>1</v>
      </c>
    </row>
    <row r="20" spans="1:19" ht="51" x14ac:dyDescent="0.25">
      <c r="A20" s="27" t="s">
        <v>43</v>
      </c>
      <c r="B20" s="13" t="s">
        <v>44</v>
      </c>
      <c r="C20" s="18">
        <v>1</v>
      </c>
      <c r="D20" s="18">
        <v>1</v>
      </c>
      <c r="E20" s="18">
        <v>1</v>
      </c>
      <c r="F20" s="18">
        <v>4</v>
      </c>
      <c r="G20" s="17">
        <f t="shared" si="0"/>
        <v>1.8</v>
      </c>
      <c r="H20" s="19">
        <v>1</v>
      </c>
      <c r="I20" s="19">
        <v>1</v>
      </c>
      <c r="J20" s="19">
        <v>3</v>
      </c>
      <c r="K20" s="19">
        <v>1</v>
      </c>
      <c r="L20" s="19">
        <v>1</v>
      </c>
      <c r="M20" s="19">
        <v>1</v>
      </c>
      <c r="N20" s="19">
        <v>1</v>
      </c>
      <c r="O20" s="19">
        <v>1</v>
      </c>
      <c r="P20" s="19">
        <v>1</v>
      </c>
      <c r="Q20" s="19">
        <v>1</v>
      </c>
      <c r="R20" s="20">
        <f t="shared" si="1"/>
        <v>1.2</v>
      </c>
      <c r="S20" s="21">
        <f t="shared" si="2"/>
        <v>1</v>
      </c>
    </row>
    <row r="21" spans="1:19" ht="41.25" customHeight="1" x14ac:dyDescent="0.25">
      <c r="A21" s="27" t="s">
        <v>45</v>
      </c>
      <c r="B21" s="14" t="s">
        <v>104</v>
      </c>
      <c r="C21" s="18">
        <v>1</v>
      </c>
      <c r="D21" s="18">
        <v>1</v>
      </c>
      <c r="E21" s="18">
        <v>1</v>
      </c>
      <c r="F21" s="18">
        <v>3</v>
      </c>
      <c r="G21" s="17">
        <f t="shared" si="0"/>
        <v>1.5</v>
      </c>
      <c r="H21" s="19">
        <v>1</v>
      </c>
      <c r="I21" s="19">
        <v>1</v>
      </c>
      <c r="J21" s="19">
        <v>3</v>
      </c>
      <c r="K21" s="19">
        <v>1</v>
      </c>
      <c r="L21" s="19">
        <v>1</v>
      </c>
      <c r="M21" s="19">
        <v>1</v>
      </c>
      <c r="N21" s="19">
        <v>1</v>
      </c>
      <c r="O21" s="19">
        <v>1</v>
      </c>
      <c r="P21" s="19">
        <v>1</v>
      </c>
      <c r="Q21" s="19">
        <v>1</v>
      </c>
      <c r="R21" s="20">
        <f t="shared" si="1"/>
        <v>1.2</v>
      </c>
      <c r="S21" s="21">
        <f t="shared" si="2"/>
        <v>1</v>
      </c>
    </row>
    <row r="22" spans="1:19" ht="51" x14ac:dyDescent="0.25">
      <c r="A22" s="27" t="s">
        <v>46</v>
      </c>
      <c r="B22" s="13" t="s">
        <v>47</v>
      </c>
      <c r="C22" s="18">
        <v>1</v>
      </c>
      <c r="D22" s="18">
        <v>1</v>
      </c>
      <c r="E22" s="18">
        <v>1</v>
      </c>
      <c r="F22" s="18">
        <v>3</v>
      </c>
      <c r="G22" s="17">
        <f t="shared" si="0"/>
        <v>1.5</v>
      </c>
      <c r="H22" s="19">
        <v>1</v>
      </c>
      <c r="I22" s="19">
        <v>1</v>
      </c>
      <c r="J22" s="19">
        <v>3</v>
      </c>
      <c r="K22" s="19">
        <v>1</v>
      </c>
      <c r="L22" s="19">
        <v>1</v>
      </c>
      <c r="M22" s="19">
        <v>1</v>
      </c>
      <c r="N22" s="19">
        <v>1</v>
      </c>
      <c r="O22" s="19">
        <v>1</v>
      </c>
      <c r="P22" s="19">
        <v>1</v>
      </c>
      <c r="Q22" s="19">
        <v>1</v>
      </c>
      <c r="R22" s="20">
        <f t="shared" si="1"/>
        <v>1.2</v>
      </c>
      <c r="S22" s="21">
        <f t="shared" si="2"/>
        <v>1</v>
      </c>
    </row>
    <row r="23" spans="1:19" ht="51" x14ac:dyDescent="0.25">
      <c r="A23" s="27" t="s">
        <v>48</v>
      </c>
      <c r="B23" s="13" t="s">
        <v>49</v>
      </c>
      <c r="C23" s="18">
        <v>1</v>
      </c>
      <c r="D23" s="18">
        <v>1</v>
      </c>
      <c r="E23" s="18">
        <v>1</v>
      </c>
      <c r="F23" s="18">
        <v>2</v>
      </c>
      <c r="G23" s="17">
        <f t="shared" si="0"/>
        <v>1.3</v>
      </c>
      <c r="H23" s="19">
        <v>1</v>
      </c>
      <c r="I23" s="19">
        <v>2</v>
      </c>
      <c r="J23" s="19">
        <v>3</v>
      </c>
      <c r="K23" s="19">
        <v>1</v>
      </c>
      <c r="L23" s="19">
        <v>1</v>
      </c>
      <c r="M23" s="19">
        <v>2</v>
      </c>
      <c r="N23" s="19">
        <v>1</v>
      </c>
      <c r="O23" s="19">
        <v>1</v>
      </c>
      <c r="P23" s="19">
        <v>1</v>
      </c>
      <c r="Q23" s="19">
        <v>1</v>
      </c>
      <c r="R23" s="20">
        <f t="shared" si="1"/>
        <v>1.4</v>
      </c>
      <c r="S23" s="21">
        <f t="shared" si="2"/>
        <v>1</v>
      </c>
    </row>
    <row r="24" spans="1:19" ht="51" x14ac:dyDescent="0.25">
      <c r="A24" s="27" t="s">
        <v>50</v>
      </c>
      <c r="B24" s="31" t="s">
        <v>105</v>
      </c>
      <c r="C24" s="18">
        <v>1</v>
      </c>
      <c r="D24" s="18">
        <v>1</v>
      </c>
      <c r="E24" s="18">
        <v>1</v>
      </c>
      <c r="F24" s="18">
        <v>2</v>
      </c>
      <c r="G24" s="17">
        <f t="shared" si="0"/>
        <v>1.3</v>
      </c>
      <c r="H24" s="19">
        <v>1</v>
      </c>
      <c r="I24" s="19">
        <v>1</v>
      </c>
      <c r="J24" s="19">
        <v>3</v>
      </c>
      <c r="K24" s="19">
        <v>1</v>
      </c>
      <c r="L24" s="19">
        <v>1</v>
      </c>
      <c r="M24" s="19">
        <v>1</v>
      </c>
      <c r="N24" s="19">
        <v>1</v>
      </c>
      <c r="O24" s="19">
        <v>1</v>
      </c>
      <c r="P24" s="19">
        <v>1</v>
      </c>
      <c r="Q24" s="19">
        <v>1</v>
      </c>
      <c r="R24" s="20">
        <f t="shared" si="1"/>
        <v>1.2</v>
      </c>
      <c r="S24" s="21">
        <f t="shared" si="2"/>
        <v>1</v>
      </c>
    </row>
    <row r="25" spans="1:19" ht="38.25" x14ac:dyDescent="0.25">
      <c r="A25" s="27" t="s">
        <v>51</v>
      </c>
      <c r="B25" s="13" t="s">
        <v>52</v>
      </c>
      <c r="C25" s="18">
        <v>1</v>
      </c>
      <c r="D25" s="18">
        <v>1</v>
      </c>
      <c r="E25" s="18">
        <v>1</v>
      </c>
      <c r="F25" s="18">
        <v>2</v>
      </c>
      <c r="G25" s="17">
        <f t="shared" si="0"/>
        <v>1.3</v>
      </c>
      <c r="H25" s="19">
        <v>1</v>
      </c>
      <c r="I25" s="19">
        <v>1</v>
      </c>
      <c r="J25" s="19">
        <v>3</v>
      </c>
      <c r="K25" s="19">
        <v>1</v>
      </c>
      <c r="L25" s="19">
        <v>1</v>
      </c>
      <c r="M25" s="19">
        <v>1</v>
      </c>
      <c r="N25" s="19">
        <v>1</v>
      </c>
      <c r="O25" s="19">
        <v>1</v>
      </c>
      <c r="P25" s="19">
        <v>1</v>
      </c>
      <c r="Q25" s="19">
        <v>1</v>
      </c>
      <c r="R25" s="20">
        <f t="shared" si="1"/>
        <v>1.2</v>
      </c>
      <c r="S25" s="21">
        <f t="shared" si="2"/>
        <v>1</v>
      </c>
    </row>
    <row r="26" spans="1:19" ht="38.25" x14ac:dyDescent="0.25">
      <c r="A26" s="27" t="s">
        <v>53</v>
      </c>
      <c r="B26" s="13" t="s">
        <v>54</v>
      </c>
      <c r="C26" s="18">
        <v>1</v>
      </c>
      <c r="D26" s="18">
        <v>1</v>
      </c>
      <c r="E26" s="18">
        <v>1</v>
      </c>
      <c r="F26" s="18">
        <v>2</v>
      </c>
      <c r="G26" s="17">
        <f t="shared" si="0"/>
        <v>1.3</v>
      </c>
      <c r="H26" s="19">
        <v>1</v>
      </c>
      <c r="I26" s="19">
        <v>1</v>
      </c>
      <c r="J26" s="19">
        <v>3</v>
      </c>
      <c r="K26" s="19">
        <v>1</v>
      </c>
      <c r="L26" s="19">
        <v>1</v>
      </c>
      <c r="M26" s="19">
        <v>1</v>
      </c>
      <c r="N26" s="19">
        <v>1</v>
      </c>
      <c r="O26" s="19">
        <v>1</v>
      </c>
      <c r="P26" s="19">
        <v>1</v>
      </c>
      <c r="Q26" s="19">
        <v>1</v>
      </c>
      <c r="R26" s="20">
        <f t="shared" si="1"/>
        <v>1.2</v>
      </c>
      <c r="S26" s="21">
        <f t="shared" si="2"/>
        <v>1</v>
      </c>
    </row>
    <row r="27" spans="1:19" ht="51" x14ac:dyDescent="0.25">
      <c r="A27" s="27" t="s">
        <v>111</v>
      </c>
      <c r="B27" s="13" t="s">
        <v>114</v>
      </c>
      <c r="C27" s="18">
        <v>1</v>
      </c>
      <c r="D27" s="18">
        <v>1</v>
      </c>
      <c r="E27" s="18">
        <v>1</v>
      </c>
      <c r="F27" s="18">
        <v>2</v>
      </c>
      <c r="G27" s="17">
        <v>1.3</v>
      </c>
      <c r="H27" s="19">
        <v>1</v>
      </c>
      <c r="I27" s="19">
        <v>1</v>
      </c>
      <c r="J27" s="19">
        <v>3</v>
      </c>
      <c r="K27" s="19">
        <v>1</v>
      </c>
      <c r="L27" s="19">
        <v>1</v>
      </c>
      <c r="M27" s="19">
        <v>1</v>
      </c>
      <c r="N27" s="19">
        <v>1</v>
      </c>
      <c r="O27" s="19">
        <v>1</v>
      </c>
      <c r="P27" s="19">
        <v>1</v>
      </c>
      <c r="Q27" s="19">
        <v>1</v>
      </c>
      <c r="R27" s="20">
        <v>1.2</v>
      </c>
      <c r="S27" s="21">
        <v>1</v>
      </c>
    </row>
    <row r="28" spans="1:19" ht="51" x14ac:dyDescent="0.25">
      <c r="A28" s="27" t="s">
        <v>55</v>
      </c>
      <c r="B28" s="15" t="s">
        <v>106</v>
      </c>
      <c r="C28" s="18">
        <v>1</v>
      </c>
      <c r="D28" s="18">
        <v>1</v>
      </c>
      <c r="E28" s="18">
        <v>1</v>
      </c>
      <c r="F28" s="18">
        <v>2</v>
      </c>
      <c r="G28" s="17">
        <f t="shared" si="0"/>
        <v>1.3</v>
      </c>
      <c r="H28" s="19">
        <v>1</v>
      </c>
      <c r="I28" s="19">
        <v>1</v>
      </c>
      <c r="J28" s="19">
        <v>3</v>
      </c>
      <c r="K28" s="19">
        <v>1</v>
      </c>
      <c r="L28" s="19">
        <v>1</v>
      </c>
      <c r="M28" s="19">
        <v>1</v>
      </c>
      <c r="N28" s="19">
        <v>1</v>
      </c>
      <c r="O28" s="19">
        <v>1</v>
      </c>
      <c r="P28" s="19">
        <v>1</v>
      </c>
      <c r="Q28" s="19">
        <v>1</v>
      </c>
      <c r="R28" s="20">
        <f t="shared" si="1"/>
        <v>1.2</v>
      </c>
      <c r="S28" s="21">
        <f t="shared" si="2"/>
        <v>1</v>
      </c>
    </row>
    <row r="29" spans="1:19" ht="38.25" x14ac:dyDescent="0.25">
      <c r="A29" s="27" t="s">
        <v>56</v>
      </c>
      <c r="B29" s="15" t="s">
        <v>57</v>
      </c>
      <c r="C29" s="18">
        <v>1</v>
      </c>
      <c r="D29" s="18">
        <v>1</v>
      </c>
      <c r="E29" s="18">
        <v>1</v>
      </c>
      <c r="F29" s="18">
        <v>2</v>
      </c>
      <c r="G29" s="17">
        <f t="shared" si="0"/>
        <v>1.3</v>
      </c>
      <c r="H29" s="19">
        <v>1</v>
      </c>
      <c r="I29" s="19">
        <v>2</v>
      </c>
      <c r="J29" s="19">
        <v>3</v>
      </c>
      <c r="K29" s="19">
        <v>1</v>
      </c>
      <c r="L29" s="19">
        <v>1</v>
      </c>
      <c r="M29" s="19">
        <v>2</v>
      </c>
      <c r="N29" s="19">
        <v>1</v>
      </c>
      <c r="O29" s="19">
        <v>1</v>
      </c>
      <c r="P29" s="19">
        <v>1</v>
      </c>
      <c r="Q29" s="19">
        <v>1</v>
      </c>
      <c r="R29" s="20">
        <f t="shared" si="1"/>
        <v>1.4</v>
      </c>
      <c r="S29" s="21">
        <f t="shared" si="2"/>
        <v>1</v>
      </c>
    </row>
    <row r="30" spans="1:19" ht="38.25" x14ac:dyDescent="0.25">
      <c r="A30" s="27" t="s">
        <v>58</v>
      </c>
      <c r="B30" s="15" t="s">
        <v>59</v>
      </c>
      <c r="C30" s="18">
        <v>1</v>
      </c>
      <c r="D30" s="18">
        <v>1</v>
      </c>
      <c r="E30" s="18">
        <v>1</v>
      </c>
      <c r="F30" s="18">
        <v>2</v>
      </c>
      <c r="G30" s="17">
        <f t="shared" si="0"/>
        <v>1.3</v>
      </c>
      <c r="H30" s="19">
        <v>1</v>
      </c>
      <c r="I30" s="19">
        <v>1</v>
      </c>
      <c r="J30" s="19">
        <v>3</v>
      </c>
      <c r="K30" s="19">
        <v>1</v>
      </c>
      <c r="L30" s="19">
        <v>1</v>
      </c>
      <c r="M30" s="19">
        <v>1</v>
      </c>
      <c r="N30" s="19">
        <v>1</v>
      </c>
      <c r="O30" s="19">
        <v>1</v>
      </c>
      <c r="P30" s="19">
        <v>3</v>
      </c>
      <c r="Q30" s="19">
        <v>1</v>
      </c>
      <c r="R30" s="20">
        <f t="shared" si="1"/>
        <v>1.4</v>
      </c>
      <c r="S30" s="21">
        <f t="shared" si="2"/>
        <v>1</v>
      </c>
    </row>
    <row r="31" spans="1:19" ht="51" x14ac:dyDescent="0.25">
      <c r="A31" s="27" t="s">
        <v>60</v>
      </c>
      <c r="B31" s="15" t="s">
        <v>61</v>
      </c>
      <c r="C31" s="18">
        <v>1</v>
      </c>
      <c r="D31" s="18">
        <v>1</v>
      </c>
      <c r="E31" s="18">
        <v>1</v>
      </c>
      <c r="F31" s="18">
        <v>5</v>
      </c>
      <c r="G31" s="17">
        <f t="shared" si="0"/>
        <v>2</v>
      </c>
      <c r="H31" s="19">
        <v>1</v>
      </c>
      <c r="I31" s="19">
        <v>1</v>
      </c>
      <c r="J31" s="19">
        <v>3</v>
      </c>
      <c r="K31" s="19">
        <v>1</v>
      </c>
      <c r="L31" s="19">
        <v>1</v>
      </c>
      <c r="M31" s="19">
        <v>1</v>
      </c>
      <c r="N31" s="19">
        <v>1</v>
      </c>
      <c r="O31" s="19">
        <v>1</v>
      </c>
      <c r="P31" s="19">
        <v>3</v>
      </c>
      <c r="Q31" s="19">
        <v>1</v>
      </c>
      <c r="R31" s="20">
        <f t="shared" si="1"/>
        <v>1.4</v>
      </c>
      <c r="S31" s="21">
        <f t="shared" si="2"/>
        <v>1</v>
      </c>
    </row>
    <row r="32" spans="1:19" ht="38.25" x14ac:dyDescent="0.25">
      <c r="A32" s="27" t="s">
        <v>62</v>
      </c>
      <c r="B32" s="15" t="s">
        <v>63</v>
      </c>
      <c r="C32" s="18">
        <v>1</v>
      </c>
      <c r="D32" s="18">
        <v>1</v>
      </c>
      <c r="E32" s="18">
        <v>1</v>
      </c>
      <c r="F32" s="18">
        <v>3</v>
      </c>
      <c r="G32" s="17">
        <f t="shared" si="0"/>
        <v>1.5</v>
      </c>
      <c r="H32" s="19">
        <v>1</v>
      </c>
      <c r="I32" s="19">
        <v>1</v>
      </c>
      <c r="J32" s="19">
        <v>3</v>
      </c>
      <c r="K32" s="19">
        <v>1</v>
      </c>
      <c r="L32" s="19">
        <v>1</v>
      </c>
      <c r="M32" s="19">
        <v>1</v>
      </c>
      <c r="N32" s="19">
        <v>1</v>
      </c>
      <c r="O32" s="19">
        <v>2</v>
      </c>
      <c r="P32" s="19">
        <v>3</v>
      </c>
      <c r="Q32" s="19">
        <v>1</v>
      </c>
      <c r="R32" s="20">
        <f t="shared" si="1"/>
        <v>1.5</v>
      </c>
      <c r="S32" s="21">
        <f t="shared" si="2"/>
        <v>1</v>
      </c>
    </row>
    <row r="33" spans="1:19" ht="51" x14ac:dyDescent="0.25">
      <c r="A33" s="27" t="s">
        <v>64</v>
      </c>
      <c r="B33" s="15" t="s">
        <v>65</v>
      </c>
      <c r="C33" s="18">
        <v>1</v>
      </c>
      <c r="D33" s="18">
        <v>1</v>
      </c>
      <c r="E33" s="18">
        <v>1</v>
      </c>
      <c r="F33" s="18">
        <v>3</v>
      </c>
      <c r="G33" s="17">
        <f t="shared" si="0"/>
        <v>1.5</v>
      </c>
      <c r="H33" s="19">
        <v>1</v>
      </c>
      <c r="I33" s="19">
        <v>1</v>
      </c>
      <c r="J33" s="19">
        <v>3</v>
      </c>
      <c r="K33" s="19">
        <v>1</v>
      </c>
      <c r="L33" s="19">
        <v>1</v>
      </c>
      <c r="M33" s="19">
        <v>1</v>
      </c>
      <c r="N33" s="19">
        <v>1</v>
      </c>
      <c r="O33" s="19">
        <v>1</v>
      </c>
      <c r="P33" s="19">
        <v>3</v>
      </c>
      <c r="Q33" s="19">
        <v>1</v>
      </c>
      <c r="R33" s="20">
        <f t="shared" si="1"/>
        <v>1.4</v>
      </c>
      <c r="S33" s="21">
        <f t="shared" si="2"/>
        <v>1</v>
      </c>
    </row>
    <row r="34" spans="1:19" ht="51" x14ac:dyDescent="0.25">
      <c r="A34" s="27" t="s">
        <v>123</v>
      </c>
      <c r="B34" s="30" t="s">
        <v>124</v>
      </c>
      <c r="C34" s="18">
        <v>1</v>
      </c>
      <c r="D34" s="18">
        <v>1</v>
      </c>
      <c r="E34" s="18">
        <v>1</v>
      </c>
      <c r="F34" s="18">
        <v>2</v>
      </c>
      <c r="G34" s="17">
        <f t="shared" si="0"/>
        <v>1.3</v>
      </c>
      <c r="H34" s="19">
        <v>1</v>
      </c>
      <c r="I34" s="19">
        <v>1</v>
      </c>
      <c r="J34" s="19">
        <v>3</v>
      </c>
      <c r="K34" s="19">
        <v>1</v>
      </c>
      <c r="L34" s="19">
        <v>1</v>
      </c>
      <c r="M34" s="19">
        <v>1</v>
      </c>
      <c r="N34" s="19">
        <v>1</v>
      </c>
      <c r="O34" s="19">
        <v>1</v>
      </c>
      <c r="P34" s="19">
        <v>3</v>
      </c>
      <c r="Q34" s="19">
        <v>1</v>
      </c>
      <c r="R34" s="20">
        <f t="shared" ref="R34" si="3">ROUND(AVERAGE(H34:Q34),1)</f>
        <v>1.4</v>
      </c>
      <c r="S34" s="21">
        <f t="shared" ref="S34" si="4">FLOOR(AVERAGE(G34,R34),1)</f>
        <v>1</v>
      </c>
    </row>
    <row r="35" spans="1:19" ht="38.25" x14ac:dyDescent="0.25">
      <c r="A35" s="27" t="s">
        <v>66</v>
      </c>
      <c r="B35" s="15" t="s">
        <v>67</v>
      </c>
      <c r="C35" s="18">
        <v>1</v>
      </c>
      <c r="D35" s="18">
        <v>1</v>
      </c>
      <c r="E35" s="18">
        <v>1</v>
      </c>
      <c r="F35" s="18">
        <v>4</v>
      </c>
      <c r="G35" s="17">
        <f t="shared" si="0"/>
        <v>1.8</v>
      </c>
      <c r="H35" s="19">
        <v>1</v>
      </c>
      <c r="I35" s="19">
        <v>1</v>
      </c>
      <c r="J35" s="19">
        <v>3</v>
      </c>
      <c r="K35" s="19">
        <v>1</v>
      </c>
      <c r="L35" s="19">
        <v>1</v>
      </c>
      <c r="M35" s="19">
        <v>1</v>
      </c>
      <c r="N35" s="19">
        <v>1</v>
      </c>
      <c r="O35" s="19">
        <v>1</v>
      </c>
      <c r="P35" s="19">
        <v>3</v>
      </c>
      <c r="Q35" s="19">
        <v>1</v>
      </c>
      <c r="R35" s="20">
        <f t="shared" si="1"/>
        <v>1.4</v>
      </c>
      <c r="S35" s="21">
        <f t="shared" si="2"/>
        <v>1</v>
      </c>
    </row>
    <row r="36" spans="1:19" ht="51" x14ac:dyDescent="0.25">
      <c r="A36" s="27" t="s">
        <v>68</v>
      </c>
      <c r="B36" s="14" t="s">
        <v>69</v>
      </c>
      <c r="C36" s="18">
        <v>1</v>
      </c>
      <c r="D36" s="18">
        <v>1</v>
      </c>
      <c r="E36" s="18">
        <v>1</v>
      </c>
      <c r="F36" s="18">
        <v>2</v>
      </c>
      <c r="G36" s="17">
        <f t="shared" si="0"/>
        <v>1.3</v>
      </c>
      <c r="H36" s="19">
        <v>1</v>
      </c>
      <c r="I36" s="19">
        <v>1</v>
      </c>
      <c r="J36" s="19">
        <v>3</v>
      </c>
      <c r="K36" s="19">
        <v>1</v>
      </c>
      <c r="L36" s="19">
        <v>1</v>
      </c>
      <c r="M36" s="19">
        <v>1</v>
      </c>
      <c r="N36" s="19">
        <v>1</v>
      </c>
      <c r="O36" s="19">
        <v>1</v>
      </c>
      <c r="P36" s="19">
        <v>3</v>
      </c>
      <c r="Q36" s="19">
        <v>1</v>
      </c>
      <c r="R36" s="20">
        <f t="shared" si="1"/>
        <v>1.4</v>
      </c>
      <c r="S36" s="21">
        <f t="shared" si="2"/>
        <v>1</v>
      </c>
    </row>
    <row r="37" spans="1:19" ht="63.75" x14ac:dyDescent="0.25">
      <c r="A37" s="27" t="s">
        <v>70</v>
      </c>
      <c r="B37" s="14" t="s">
        <v>71</v>
      </c>
      <c r="C37" s="18">
        <v>1</v>
      </c>
      <c r="D37" s="18">
        <v>1</v>
      </c>
      <c r="E37" s="18">
        <v>1</v>
      </c>
      <c r="F37" s="18">
        <v>4</v>
      </c>
      <c r="G37" s="17">
        <f t="shared" si="0"/>
        <v>1.8</v>
      </c>
      <c r="H37" s="19">
        <v>1</v>
      </c>
      <c r="I37" s="19">
        <v>1</v>
      </c>
      <c r="J37" s="19">
        <v>3</v>
      </c>
      <c r="K37" s="19">
        <v>1</v>
      </c>
      <c r="L37" s="19">
        <v>1</v>
      </c>
      <c r="M37" s="19">
        <v>1</v>
      </c>
      <c r="N37" s="19">
        <v>1</v>
      </c>
      <c r="O37" s="19">
        <v>1</v>
      </c>
      <c r="P37" s="19">
        <v>3</v>
      </c>
      <c r="Q37" s="19">
        <v>1</v>
      </c>
      <c r="R37" s="20">
        <f t="shared" si="1"/>
        <v>1.4</v>
      </c>
      <c r="S37" s="21">
        <f t="shared" si="2"/>
        <v>1</v>
      </c>
    </row>
    <row r="38" spans="1:19" ht="38.25" x14ac:dyDescent="0.25">
      <c r="A38" s="27" t="s">
        <v>72</v>
      </c>
      <c r="B38" s="14" t="s">
        <v>107</v>
      </c>
      <c r="C38" s="18">
        <v>1</v>
      </c>
      <c r="D38" s="18">
        <v>1</v>
      </c>
      <c r="E38" s="18">
        <v>1</v>
      </c>
      <c r="F38" s="18">
        <v>2</v>
      </c>
      <c r="G38" s="17">
        <f t="shared" si="0"/>
        <v>1.3</v>
      </c>
      <c r="H38" s="19">
        <v>1</v>
      </c>
      <c r="I38" s="19">
        <v>1</v>
      </c>
      <c r="J38" s="19">
        <v>3</v>
      </c>
      <c r="K38" s="19">
        <v>1</v>
      </c>
      <c r="L38" s="19">
        <v>1</v>
      </c>
      <c r="M38" s="19">
        <v>1</v>
      </c>
      <c r="N38" s="19">
        <v>1</v>
      </c>
      <c r="O38" s="19">
        <v>1</v>
      </c>
      <c r="P38" s="19">
        <v>3</v>
      </c>
      <c r="Q38" s="19">
        <v>1</v>
      </c>
      <c r="R38" s="20">
        <f t="shared" si="1"/>
        <v>1.4</v>
      </c>
      <c r="S38" s="21">
        <f t="shared" si="2"/>
        <v>1</v>
      </c>
    </row>
    <row r="39" spans="1:19" ht="38.25" x14ac:dyDescent="0.25">
      <c r="A39" s="27" t="s">
        <v>73</v>
      </c>
      <c r="B39" s="14" t="s">
        <v>74</v>
      </c>
      <c r="C39" s="18">
        <v>1</v>
      </c>
      <c r="D39" s="18">
        <v>1</v>
      </c>
      <c r="E39" s="18">
        <v>1</v>
      </c>
      <c r="F39" s="18">
        <v>3</v>
      </c>
      <c r="G39" s="17">
        <f t="shared" ref="G39:G61" si="5">ROUND(AVERAGE(C39:F39),1)</f>
        <v>1.5</v>
      </c>
      <c r="H39" s="19">
        <v>1</v>
      </c>
      <c r="I39" s="19">
        <v>1</v>
      </c>
      <c r="J39" s="19">
        <v>3</v>
      </c>
      <c r="K39" s="19">
        <v>1</v>
      </c>
      <c r="L39" s="19">
        <v>1</v>
      </c>
      <c r="M39" s="19">
        <v>1</v>
      </c>
      <c r="N39" s="19">
        <v>1</v>
      </c>
      <c r="O39" s="19">
        <v>1</v>
      </c>
      <c r="P39" s="19">
        <v>1</v>
      </c>
      <c r="Q39" s="19">
        <v>1</v>
      </c>
      <c r="R39" s="20">
        <f t="shared" ref="R39:R61" si="6">ROUND(AVERAGE(H39:Q39),1)</f>
        <v>1.2</v>
      </c>
      <c r="S39" s="21">
        <f t="shared" ref="S39:S61" si="7">FLOOR(AVERAGE(G39,R39),1)</f>
        <v>1</v>
      </c>
    </row>
    <row r="40" spans="1:19" ht="51" x14ac:dyDescent="0.25">
      <c r="A40" s="27" t="s">
        <v>75</v>
      </c>
      <c r="B40" s="14" t="s">
        <v>76</v>
      </c>
      <c r="C40" s="18">
        <v>1</v>
      </c>
      <c r="D40" s="18">
        <v>1</v>
      </c>
      <c r="E40" s="18">
        <v>1</v>
      </c>
      <c r="F40" s="18">
        <v>3</v>
      </c>
      <c r="G40" s="17">
        <f t="shared" si="5"/>
        <v>1.5</v>
      </c>
      <c r="H40" s="19">
        <v>1</v>
      </c>
      <c r="I40" s="19">
        <v>1</v>
      </c>
      <c r="J40" s="19">
        <v>3</v>
      </c>
      <c r="K40" s="19">
        <v>1</v>
      </c>
      <c r="L40" s="19">
        <v>1</v>
      </c>
      <c r="M40" s="19">
        <v>1</v>
      </c>
      <c r="N40" s="19">
        <v>1</v>
      </c>
      <c r="O40" s="19">
        <v>1</v>
      </c>
      <c r="P40" s="19">
        <v>3</v>
      </c>
      <c r="Q40" s="19">
        <v>1</v>
      </c>
      <c r="R40" s="20">
        <f t="shared" si="6"/>
        <v>1.4</v>
      </c>
      <c r="S40" s="21">
        <f t="shared" si="7"/>
        <v>1</v>
      </c>
    </row>
    <row r="41" spans="1:19" ht="38.25" x14ac:dyDescent="0.25">
      <c r="A41" s="27" t="s">
        <v>77</v>
      </c>
      <c r="B41" s="14" t="s">
        <v>78</v>
      </c>
      <c r="C41" s="18">
        <v>1</v>
      </c>
      <c r="D41" s="18">
        <v>1</v>
      </c>
      <c r="E41" s="18">
        <v>1</v>
      </c>
      <c r="F41" s="18">
        <v>5</v>
      </c>
      <c r="G41" s="17">
        <f t="shared" si="5"/>
        <v>2</v>
      </c>
      <c r="H41" s="19">
        <v>1</v>
      </c>
      <c r="I41" s="19">
        <v>1</v>
      </c>
      <c r="J41" s="19">
        <v>3</v>
      </c>
      <c r="K41" s="19">
        <v>1</v>
      </c>
      <c r="L41" s="19">
        <v>1</v>
      </c>
      <c r="M41" s="19">
        <v>1</v>
      </c>
      <c r="N41" s="19">
        <v>1</v>
      </c>
      <c r="O41" s="19">
        <v>1</v>
      </c>
      <c r="P41" s="19">
        <v>3</v>
      </c>
      <c r="Q41" s="19">
        <v>1</v>
      </c>
      <c r="R41" s="20">
        <f t="shared" si="6"/>
        <v>1.4</v>
      </c>
      <c r="S41" s="21">
        <f t="shared" si="7"/>
        <v>1</v>
      </c>
    </row>
    <row r="42" spans="1:19" ht="38.25" x14ac:dyDescent="0.25">
      <c r="A42" s="27" t="s">
        <v>79</v>
      </c>
      <c r="B42" s="14" t="s">
        <v>80</v>
      </c>
      <c r="C42" s="18">
        <v>1</v>
      </c>
      <c r="D42" s="18">
        <v>1</v>
      </c>
      <c r="E42" s="18">
        <v>1</v>
      </c>
      <c r="F42" s="18">
        <v>2</v>
      </c>
      <c r="G42" s="17">
        <f t="shared" si="5"/>
        <v>1.3</v>
      </c>
      <c r="H42" s="19">
        <v>1</v>
      </c>
      <c r="I42" s="19">
        <v>1</v>
      </c>
      <c r="J42" s="19">
        <v>3</v>
      </c>
      <c r="K42" s="19">
        <v>1</v>
      </c>
      <c r="L42" s="19">
        <v>1</v>
      </c>
      <c r="M42" s="19">
        <v>1</v>
      </c>
      <c r="N42" s="19">
        <v>1</v>
      </c>
      <c r="O42" s="19">
        <v>1</v>
      </c>
      <c r="P42" s="19">
        <v>3</v>
      </c>
      <c r="Q42" s="19">
        <v>1</v>
      </c>
      <c r="R42" s="20">
        <f t="shared" si="6"/>
        <v>1.4</v>
      </c>
      <c r="S42" s="21">
        <f t="shared" si="7"/>
        <v>1</v>
      </c>
    </row>
    <row r="43" spans="1:19" ht="38.25" x14ac:dyDescent="0.25">
      <c r="A43" s="27" t="s">
        <v>81</v>
      </c>
      <c r="B43" s="33" t="s">
        <v>82</v>
      </c>
      <c r="C43" s="18">
        <v>1</v>
      </c>
      <c r="D43" s="18">
        <v>1</v>
      </c>
      <c r="E43" s="18">
        <v>1</v>
      </c>
      <c r="F43" s="18">
        <v>2</v>
      </c>
      <c r="G43" s="17">
        <f t="shared" si="5"/>
        <v>1.3</v>
      </c>
      <c r="H43" s="19">
        <v>1</v>
      </c>
      <c r="I43" s="19">
        <v>1</v>
      </c>
      <c r="J43" s="19">
        <v>3</v>
      </c>
      <c r="K43" s="19">
        <v>1</v>
      </c>
      <c r="L43" s="19">
        <v>1</v>
      </c>
      <c r="M43" s="19">
        <v>1</v>
      </c>
      <c r="N43" s="19">
        <v>1</v>
      </c>
      <c r="O43" s="19">
        <v>1</v>
      </c>
      <c r="P43" s="19">
        <v>3</v>
      </c>
      <c r="Q43" s="19">
        <v>1</v>
      </c>
      <c r="R43" s="20">
        <f t="shared" ref="R43" si="8">ROUND(AVERAGE(H43:Q43),1)</f>
        <v>1.4</v>
      </c>
      <c r="S43" s="21">
        <f t="shared" ref="S43" si="9">FLOOR(AVERAGE(G43,R43),1)</f>
        <v>1</v>
      </c>
    </row>
    <row r="44" spans="1:19" ht="38.25" x14ac:dyDescent="0.25">
      <c r="A44" s="27" t="s">
        <v>83</v>
      </c>
      <c r="B44" s="14" t="s">
        <v>84</v>
      </c>
      <c r="C44" s="18">
        <v>1</v>
      </c>
      <c r="D44" s="18">
        <v>1</v>
      </c>
      <c r="E44" s="18">
        <v>1</v>
      </c>
      <c r="F44" s="18">
        <v>4</v>
      </c>
      <c r="G44" s="17">
        <f t="shared" si="5"/>
        <v>1.8</v>
      </c>
      <c r="H44" s="19">
        <v>1</v>
      </c>
      <c r="I44" s="19">
        <v>1</v>
      </c>
      <c r="J44" s="19">
        <v>3</v>
      </c>
      <c r="K44" s="19">
        <v>1</v>
      </c>
      <c r="L44" s="19">
        <v>1</v>
      </c>
      <c r="M44" s="19">
        <v>1</v>
      </c>
      <c r="N44" s="19">
        <v>1</v>
      </c>
      <c r="O44" s="19">
        <v>1</v>
      </c>
      <c r="P44" s="19">
        <v>1</v>
      </c>
      <c r="Q44" s="19">
        <v>1</v>
      </c>
      <c r="R44" s="20">
        <f t="shared" si="6"/>
        <v>1.2</v>
      </c>
      <c r="S44" s="21">
        <f t="shared" si="7"/>
        <v>1</v>
      </c>
    </row>
    <row r="45" spans="1:19" ht="51" x14ac:dyDescent="0.25">
      <c r="A45" s="27" t="s">
        <v>85</v>
      </c>
      <c r="B45" s="14" t="s">
        <v>86</v>
      </c>
      <c r="C45" s="18">
        <v>1</v>
      </c>
      <c r="D45" s="18">
        <v>1</v>
      </c>
      <c r="E45" s="18">
        <v>1</v>
      </c>
      <c r="F45" s="18">
        <v>2</v>
      </c>
      <c r="G45" s="17">
        <f t="shared" si="5"/>
        <v>1.3</v>
      </c>
      <c r="H45" s="19">
        <v>1</v>
      </c>
      <c r="I45" s="19">
        <v>1</v>
      </c>
      <c r="J45" s="19">
        <v>3</v>
      </c>
      <c r="K45" s="19">
        <v>1</v>
      </c>
      <c r="L45" s="19">
        <v>1</v>
      </c>
      <c r="M45" s="19">
        <v>1</v>
      </c>
      <c r="N45" s="19">
        <v>1</v>
      </c>
      <c r="O45" s="19">
        <v>1</v>
      </c>
      <c r="P45" s="19">
        <v>3</v>
      </c>
      <c r="Q45" s="19">
        <v>1</v>
      </c>
      <c r="R45" s="20">
        <f t="shared" si="6"/>
        <v>1.4</v>
      </c>
      <c r="S45" s="21">
        <f t="shared" si="7"/>
        <v>1</v>
      </c>
    </row>
    <row r="46" spans="1:19" ht="38.25" x14ac:dyDescent="0.25">
      <c r="A46" s="27" t="s">
        <v>87</v>
      </c>
      <c r="B46" s="14" t="s">
        <v>88</v>
      </c>
      <c r="C46" s="18">
        <v>1</v>
      </c>
      <c r="D46" s="18">
        <v>1</v>
      </c>
      <c r="E46" s="18">
        <v>1</v>
      </c>
      <c r="F46" s="18">
        <v>2</v>
      </c>
      <c r="G46" s="17">
        <f t="shared" si="5"/>
        <v>1.3</v>
      </c>
      <c r="H46" s="19">
        <v>1</v>
      </c>
      <c r="I46" s="19">
        <v>1</v>
      </c>
      <c r="J46" s="19">
        <v>3</v>
      </c>
      <c r="K46" s="19">
        <v>1</v>
      </c>
      <c r="L46" s="19">
        <v>1</v>
      </c>
      <c r="M46" s="19">
        <v>1</v>
      </c>
      <c r="N46" s="19">
        <v>1</v>
      </c>
      <c r="O46" s="19">
        <v>1</v>
      </c>
      <c r="P46" s="19">
        <v>3</v>
      </c>
      <c r="Q46" s="19">
        <v>1</v>
      </c>
      <c r="R46" s="20">
        <f t="shared" si="6"/>
        <v>1.4</v>
      </c>
      <c r="S46" s="21">
        <f t="shared" si="7"/>
        <v>1</v>
      </c>
    </row>
    <row r="47" spans="1:19" ht="51" x14ac:dyDescent="0.25">
      <c r="A47" s="27" t="s">
        <v>112</v>
      </c>
      <c r="B47" s="14" t="s">
        <v>115</v>
      </c>
      <c r="C47" s="18">
        <v>1</v>
      </c>
      <c r="D47" s="18">
        <v>1</v>
      </c>
      <c r="E47" s="18">
        <v>1</v>
      </c>
      <c r="F47" s="18">
        <v>2</v>
      </c>
      <c r="G47" s="17">
        <v>1.3</v>
      </c>
      <c r="H47" s="19">
        <v>1</v>
      </c>
      <c r="I47" s="19">
        <v>3</v>
      </c>
      <c r="J47" s="19">
        <v>3</v>
      </c>
      <c r="K47" s="19">
        <v>1</v>
      </c>
      <c r="L47" s="19">
        <v>1</v>
      </c>
      <c r="M47" s="19">
        <v>3</v>
      </c>
      <c r="N47" s="19">
        <v>1</v>
      </c>
      <c r="O47" s="19">
        <v>2</v>
      </c>
      <c r="P47" s="19">
        <v>1</v>
      </c>
      <c r="Q47" s="19">
        <v>1</v>
      </c>
      <c r="R47" s="20">
        <v>1.2</v>
      </c>
      <c r="S47" s="21">
        <v>1</v>
      </c>
    </row>
    <row r="48" spans="1:19" ht="38.25" x14ac:dyDescent="0.25">
      <c r="A48" s="27" t="s">
        <v>89</v>
      </c>
      <c r="B48" s="14" t="s">
        <v>90</v>
      </c>
      <c r="C48" s="18">
        <v>1</v>
      </c>
      <c r="D48" s="18">
        <v>1</v>
      </c>
      <c r="E48" s="18">
        <v>1</v>
      </c>
      <c r="F48" s="18">
        <v>2</v>
      </c>
      <c r="G48" s="17">
        <f t="shared" si="5"/>
        <v>1.3</v>
      </c>
      <c r="H48" s="19">
        <v>1</v>
      </c>
      <c r="I48" s="19">
        <v>1</v>
      </c>
      <c r="J48" s="19">
        <v>3</v>
      </c>
      <c r="K48" s="19">
        <v>1</v>
      </c>
      <c r="L48" s="19">
        <v>1</v>
      </c>
      <c r="M48" s="19">
        <v>1</v>
      </c>
      <c r="N48" s="19">
        <v>1</v>
      </c>
      <c r="O48" s="19">
        <v>1</v>
      </c>
      <c r="P48" s="19">
        <v>3</v>
      </c>
      <c r="Q48" s="19">
        <v>1</v>
      </c>
      <c r="R48" s="20">
        <f t="shared" si="6"/>
        <v>1.4</v>
      </c>
      <c r="S48" s="21">
        <f t="shared" si="7"/>
        <v>1</v>
      </c>
    </row>
    <row r="49" spans="1:19" ht="38.25" x14ac:dyDescent="0.25">
      <c r="A49" s="27" t="s">
        <v>91</v>
      </c>
      <c r="B49" s="16" t="s">
        <v>92</v>
      </c>
      <c r="C49" s="18">
        <v>1</v>
      </c>
      <c r="D49" s="18">
        <v>1</v>
      </c>
      <c r="E49" s="18">
        <v>1</v>
      </c>
      <c r="F49" s="18">
        <v>2</v>
      </c>
      <c r="G49" s="17">
        <f t="shared" si="5"/>
        <v>1.3</v>
      </c>
      <c r="H49" s="19">
        <v>1</v>
      </c>
      <c r="I49" s="19">
        <v>1</v>
      </c>
      <c r="J49" s="19">
        <v>3</v>
      </c>
      <c r="K49" s="19">
        <v>1</v>
      </c>
      <c r="L49" s="19">
        <v>1</v>
      </c>
      <c r="M49" s="19">
        <v>1</v>
      </c>
      <c r="N49" s="19">
        <v>1</v>
      </c>
      <c r="O49" s="19">
        <v>1</v>
      </c>
      <c r="P49" s="19">
        <v>3</v>
      </c>
      <c r="Q49" s="19">
        <v>1</v>
      </c>
      <c r="R49" s="20">
        <f t="shared" si="6"/>
        <v>1.4</v>
      </c>
      <c r="S49" s="21">
        <f t="shared" si="7"/>
        <v>1</v>
      </c>
    </row>
    <row r="50" spans="1:19" ht="51" x14ac:dyDescent="0.25">
      <c r="A50" s="28" t="s">
        <v>93</v>
      </c>
      <c r="B50" s="16" t="s">
        <v>94</v>
      </c>
      <c r="C50" s="18">
        <v>1</v>
      </c>
      <c r="D50" s="18">
        <v>1</v>
      </c>
      <c r="E50" s="18">
        <v>1</v>
      </c>
      <c r="F50" s="18">
        <v>2</v>
      </c>
      <c r="G50" s="17">
        <f t="shared" si="5"/>
        <v>1.3</v>
      </c>
      <c r="H50" s="19">
        <v>1</v>
      </c>
      <c r="I50" s="19">
        <v>1</v>
      </c>
      <c r="J50" s="19">
        <v>3</v>
      </c>
      <c r="K50" s="19">
        <v>1</v>
      </c>
      <c r="L50" s="19">
        <v>1</v>
      </c>
      <c r="M50" s="19">
        <v>1</v>
      </c>
      <c r="N50" s="19">
        <v>1</v>
      </c>
      <c r="O50" s="19">
        <v>1</v>
      </c>
      <c r="P50" s="19">
        <v>1</v>
      </c>
      <c r="Q50" s="19">
        <v>1</v>
      </c>
      <c r="R50" s="20">
        <f t="shared" si="6"/>
        <v>1.2</v>
      </c>
      <c r="S50" s="21">
        <f t="shared" si="7"/>
        <v>1</v>
      </c>
    </row>
    <row r="51" spans="1:19" ht="51" x14ac:dyDescent="0.25">
      <c r="A51" s="27" t="s">
        <v>95</v>
      </c>
      <c r="B51" s="16" t="s">
        <v>96</v>
      </c>
      <c r="C51" s="18">
        <v>1</v>
      </c>
      <c r="D51" s="18">
        <v>1</v>
      </c>
      <c r="E51" s="18">
        <v>1</v>
      </c>
      <c r="F51" s="18">
        <v>2</v>
      </c>
      <c r="G51" s="17">
        <f t="shared" si="5"/>
        <v>1.3</v>
      </c>
      <c r="H51" s="19">
        <v>1</v>
      </c>
      <c r="I51" s="19">
        <v>1</v>
      </c>
      <c r="J51" s="19">
        <v>3</v>
      </c>
      <c r="K51" s="19">
        <v>1</v>
      </c>
      <c r="L51" s="19">
        <v>1</v>
      </c>
      <c r="M51" s="19">
        <v>1</v>
      </c>
      <c r="N51" s="19">
        <v>1</v>
      </c>
      <c r="O51" s="19">
        <v>1</v>
      </c>
      <c r="P51" s="19">
        <v>3</v>
      </c>
      <c r="Q51" s="19">
        <v>1</v>
      </c>
      <c r="R51" s="20">
        <f t="shared" si="6"/>
        <v>1.4</v>
      </c>
      <c r="S51" s="21">
        <f t="shared" si="7"/>
        <v>1</v>
      </c>
    </row>
    <row r="52" spans="1:19" ht="38.25" x14ac:dyDescent="0.25">
      <c r="A52" s="27" t="s">
        <v>113</v>
      </c>
      <c r="B52" s="16" t="s">
        <v>120</v>
      </c>
      <c r="C52" s="18">
        <v>1</v>
      </c>
      <c r="D52" s="18">
        <v>1</v>
      </c>
      <c r="E52" s="18">
        <v>1</v>
      </c>
      <c r="F52" s="18">
        <v>2</v>
      </c>
      <c r="G52" s="17">
        <f t="shared" ref="G52" si="10">ROUND(AVERAGE(C52:F52),1)</f>
        <v>1.3</v>
      </c>
      <c r="H52" s="19">
        <v>1</v>
      </c>
      <c r="I52" s="19">
        <v>2</v>
      </c>
      <c r="J52" s="19">
        <v>3</v>
      </c>
      <c r="K52" s="19">
        <v>1</v>
      </c>
      <c r="L52" s="19">
        <v>1</v>
      </c>
      <c r="M52" s="19">
        <v>2</v>
      </c>
      <c r="N52" s="19">
        <v>1</v>
      </c>
      <c r="O52" s="19">
        <v>1</v>
      </c>
      <c r="P52" s="19">
        <v>1</v>
      </c>
      <c r="Q52" s="19">
        <v>1</v>
      </c>
      <c r="R52" s="20">
        <f t="shared" ref="R52" si="11">ROUND(AVERAGE(H52:Q52),1)</f>
        <v>1.4</v>
      </c>
      <c r="S52" s="21">
        <f t="shared" ref="S52" si="12">FLOOR(AVERAGE(G52,R52),1)</f>
        <v>1</v>
      </c>
    </row>
    <row r="53" spans="1:19" ht="38.25" x14ac:dyDescent="0.25">
      <c r="A53" s="27" t="s">
        <v>97</v>
      </c>
      <c r="B53" s="16" t="s">
        <v>98</v>
      </c>
      <c r="C53" s="18">
        <v>1</v>
      </c>
      <c r="D53" s="18">
        <v>1</v>
      </c>
      <c r="E53" s="18">
        <v>1</v>
      </c>
      <c r="F53" s="18">
        <v>2</v>
      </c>
      <c r="G53" s="17">
        <f t="shared" si="5"/>
        <v>1.3</v>
      </c>
      <c r="H53" s="19">
        <v>1</v>
      </c>
      <c r="I53" s="19">
        <v>1</v>
      </c>
      <c r="J53" s="19">
        <v>3</v>
      </c>
      <c r="K53" s="19">
        <v>1</v>
      </c>
      <c r="L53" s="19">
        <v>1</v>
      </c>
      <c r="M53" s="19">
        <v>1</v>
      </c>
      <c r="N53" s="19">
        <v>1</v>
      </c>
      <c r="O53" s="19">
        <v>1</v>
      </c>
      <c r="P53" s="19">
        <v>1</v>
      </c>
      <c r="Q53" s="19">
        <v>1</v>
      </c>
      <c r="R53" s="20">
        <f t="shared" si="6"/>
        <v>1.2</v>
      </c>
      <c r="S53" s="21">
        <f t="shared" si="7"/>
        <v>1</v>
      </c>
    </row>
    <row r="54" spans="1:19" ht="38.25" x14ac:dyDescent="0.25">
      <c r="A54" s="27" t="s">
        <v>131</v>
      </c>
      <c r="B54" s="16" t="s">
        <v>132</v>
      </c>
      <c r="C54" s="18">
        <v>1</v>
      </c>
      <c r="D54" s="18">
        <v>1</v>
      </c>
      <c r="E54" s="18">
        <v>1</v>
      </c>
      <c r="F54" s="18">
        <v>4</v>
      </c>
      <c r="G54" s="17">
        <f t="shared" si="5"/>
        <v>1.8</v>
      </c>
      <c r="H54" s="19">
        <v>1</v>
      </c>
      <c r="I54" s="19">
        <v>1</v>
      </c>
      <c r="J54" s="19">
        <v>3</v>
      </c>
      <c r="K54" s="19">
        <v>1</v>
      </c>
      <c r="L54" s="19">
        <v>1</v>
      </c>
      <c r="M54" s="19">
        <v>1</v>
      </c>
      <c r="N54" s="19">
        <v>1</v>
      </c>
      <c r="O54" s="19">
        <v>1</v>
      </c>
      <c r="P54" s="19">
        <v>3</v>
      </c>
      <c r="Q54" s="19">
        <v>1</v>
      </c>
      <c r="R54" s="20">
        <f t="shared" ref="R54" si="13">ROUND(AVERAGE(H54:Q54),1)</f>
        <v>1.4</v>
      </c>
      <c r="S54" s="21">
        <f t="shared" ref="S54" si="14">FLOOR(AVERAGE(G54,R54),1)</f>
        <v>1</v>
      </c>
    </row>
    <row r="55" spans="1:19" ht="38.25" x14ac:dyDescent="0.25">
      <c r="A55" s="27" t="s">
        <v>99</v>
      </c>
      <c r="B55" s="16" t="s">
        <v>100</v>
      </c>
      <c r="C55" s="18">
        <v>1</v>
      </c>
      <c r="D55" s="18">
        <v>1</v>
      </c>
      <c r="E55" s="18">
        <v>1</v>
      </c>
      <c r="F55" s="18">
        <v>2</v>
      </c>
      <c r="G55" s="17">
        <f t="shared" si="5"/>
        <v>1.3</v>
      </c>
      <c r="H55" s="19">
        <v>1</v>
      </c>
      <c r="I55" s="19">
        <v>1</v>
      </c>
      <c r="J55" s="19">
        <v>3</v>
      </c>
      <c r="K55" s="19">
        <v>1</v>
      </c>
      <c r="L55" s="19">
        <v>1</v>
      </c>
      <c r="M55" s="19">
        <v>1</v>
      </c>
      <c r="N55" s="19">
        <v>1</v>
      </c>
      <c r="O55" s="19">
        <v>1</v>
      </c>
      <c r="P55" s="19">
        <v>3</v>
      </c>
      <c r="Q55" s="19">
        <v>1</v>
      </c>
      <c r="R55" s="20">
        <f t="shared" si="6"/>
        <v>1.4</v>
      </c>
      <c r="S55" s="21">
        <f t="shared" si="7"/>
        <v>1</v>
      </c>
    </row>
    <row r="56" spans="1:19" ht="40.5" customHeight="1" x14ac:dyDescent="0.25">
      <c r="A56" s="27" t="s">
        <v>122</v>
      </c>
      <c r="B56" s="16" t="s">
        <v>121</v>
      </c>
      <c r="C56" s="18">
        <v>1</v>
      </c>
      <c r="D56" s="18">
        <v>1</v>
      </c>
      <c r="E56" s="18">
        <v>1</v>
      </c>
      <c r="F56" s="18">
        <v>5</v>
      </c>
      <c r="G56" s="17">
        <f t="shared" si="5"/>
        <v>2</v>
      </c>
      <c r="H56" s="19">
        <v>1</v>
      </c>
      <c r="I56" s="19">
        <v>1</v>
      </c>
      <c r="J56" s="19">
        <v>3</v>
      </c>
      <c r="K56" s="19">
        <v>1</v>
      </c>
      <c r="L56" s="19">
        <v>1</v>
      </c>
      <c r="M56" s="19">
        <v>1</v>
      </c>
      <c r="N56" s="19">
        <v>1</v>
      </c>
      <c r="O56" s="19">
        <v>1</v>
      </c>
      <c r="P56" s="19">
        <v>3</v>
      </c>
      <c r="Q56" s="19">
        <v>1</v>
      </c>
      <c r="R56" s="20">
        <f t="shared" si="6"/>
        <v>1.4</v>
      </c>
      <c r="S56" s="21">
        <f t="shared" si="7"/>
        <v>1</v>
      </c>
    </row>
    <row r="57" spans="1:19" ht="40.5" customHeight="1" x14ac:dyDescent="0.25">
      <c r="A57" s="29">
        <v>622</v>
      </c>
      <c r="B57" s="25" t="s">
        <v>109</v>
      </c>
      <c r="C57" s="23">
        <v>1</v>
      </c>
      <c r="D57" s="23">
        <v>1</v>
      </c>
      <c r="E57" s="23">
        <v>1</v>
      </c>
      <c r="F57" s="23">
        <v>2</v>
      </c>
      <c r="G57" s="17">
        <f t="shared" si="5"/>
        <v>1.3</v>
      </c>
      <c r="H57" s="24">
        <v>1</v>
      </c>
      <c r="I57" s="19">
        <v>3</v>
      </c>
      <c r="J57" s="19">
        <v>3</v>
      </c>
      <c r="K57" s="24">
        <v>1</v>
      </c>
      <c r="L57" s="24">
        <v>1</v>
      </c>
      <c r="M57" s="19">
        <v>3</v>
      </c>
      <c r="N57" s="24">
        <v>1</v>
      </c>
      <c r="O57" s="24">
        <v>3</v>
      </c>
      <c r="P57" s="19">
        <v>3</v>
      </c>
      <c r="Q57" s="24">
        <v>1</v>
      </c>
      <c r="R57" s="20">
        <f t="shared" si="6"/>
        <v>2</v>
      </c>
      <c r="S57" s="21">
        <f t="shared" si="7"/>
        <v>1</v>
      </c>
    </row>
    <row r="58" spans="1:19" ht="76.5" x14ac:dyDescent="0.25">
      <c r="A58" s="29">
        <v>624</v>
      </c>
      <c r="B58" s="25" t="s">
        <v>110</v>
      </c>
      <c r="C58" s="23">
        <v>1</v>
      </c>
      <c r="D58" s="23">
        <v>1</v>
      </c>
      <c r="E58" s="23">
        <v>1</v>
      </c>
      <c r="F58" s="23">
        <v>3</v>
      </c>
      <c r="G58" s="17">
        <f t="shared" si="5"/>
        <v>1.5</v>
      </c>
      <c r="H58" s="24">
        <v>1</v>
      </c>
      <c r="I58" s="19">
        <v>1</v>
      </c>
      <c r="J58" s="19">
        <v>3</v>
      </c>
      <c r="K58" s="24">
        <v>1</v>
      </c>
      <c r="L58" s="24">
        <v>1</v>
      </c>
      <c r="M58" s="19">
        <v>1</v>
      </c>
      <c r="N58" s="24">
        <v>1</v>
      </c>
      <c r="O58" s="24">
        <v>1</v>
      </c>
      <c r="P58" s="19">
        <v>1</v>
      </c>
      <c r="Q58" s="24">
        <v>1</v>
      </c>
      <c r="R58" s="20">
        <f t="shared" si="6"/>
        <v>1.2</v>
      </c>
      <c r="S58" s="21">
        <f t="shared" si="7"/>
        <v>1</v>
      </c>
    </row>
    <row r="59" spans="1:19" ht="38.25" x14ac:dyDescent="0.25">
      <c r="A59" s="29">
        <v>627</v>
      </c>
      <c r="B59" s="32" t="s">
        <v>125</v>
      </c>
      <c r="C59" s="23">
        <v>1</v>
      </c>
      <c r="D59" s="23">
        <v>1</v>
      </c>
      <c r="E59" s="23">
        <v>1</v>
      </c>
      <c r="F59" s="23">
        <v>2</v>
      </c>
      <c r="G59" s="17">
        <f t="shared" si="5"/>
        <v>1.3</v>
      </c>
      <c r="H59" s="24">
        <v>1</v>
      </c>
      <c r="I59" s="19">
        <v>2</v>
      </c>
      <c r="J59" s="19">
        <v>3</v>
      </c>
      <c r="K59" s="24">
        <v>1</v>
      </c>
      <c r="L59" s="24">
        <v>1</v>
      </c>
      <c r="M59" s="19">
        <v>2</v>
      </c>
      <c r="N59" s="24">
        <v>1</v>
      </c>
      <c r="O59" s="24">
        <v>1</v>
      </c>
      <c r="P59" s="19">
        <v>1</v>
      </c>
      <c r="Q59" s="24">
        <v>1</v>
      </c>
      <c r="R59" s="20">
        <f t="shared" si="6"/>
        <v>1.4</v>
      </c>
      <c r="S59" s="21">
        <f t="shared" si="7"/>
        <v>1</v>
      </c>
    </row>
    <row r="60" spans="1:19" ht="51" x14ac:dyDescent="0.25">
      <c r="A60" s="22">
        <v>691</v>
      </c>
      <c r="B60" s="32" t="s">
        <v>116</v>
      </c>
      <c r="C60" s="23">
        <v>1</v>
      </c>
      <c r="D60" s="23">
        <v>1</v>
      </c>
      <c r="E60" s="23">
        <v>1</v>
      </c>
      <c r="F60" s="23">
        <v>3</v>
      </c>
      <c r="G60" s="17">
        <f t="shared" si="5"/>
        <v>1.5</v>
      </c>
      <c r="H60" s="24">
        <v>1</v>
      </c>
      <c r="I60" s="19">
        <v>1</v>
      </c>
      <c r="J60" s="19">
        <v>3</v>
      </c>
      <c r="K60" s="24">
        <v>1</v>
      </c>
      <c r="L60" s="24">
        <v>1</v>
      </c>
      <c r="M60" s="19">
        <v>1</v>
      </c>
      <c r="N60" s="24">
        <v>1</v>
      </c>
      <c r="O60" s="24">
        <v>1</v>
      </c>
      <c r="P60" s="19">
        <v>3</v>
      </c>
      <c r="Q60" s="24">
        <v>1</v>
      </c>
      <c r="R60" s="20">
        <f t="shared" si="6"/>
        <v>1.4</v>
      </c>
      <c r="S60" s="21">
        <f t="shared" si="7"/>
        <v>1</v>
      </c>
    </row>
    <row r="61" spans="1:19" ht="51" x14ac:dyDescent="0.25">
      <c r="A61" s="22">
        <v>693</v>
      </c>
      <c r="B61" s="32" t="s">
        <v>117</v>
      </c>
      <c r="C61" s="23">
        <v>1</v>
      </c>
      <c r="D61" s="23">
        <v>1</v>
      </c>
      <c r="E61" s="23">
        <v>1</v>
      </c>
      <c r="F61" s="23">
        <v>2</v>
      </c>
      <c r="G61" s="17">
        <f t="shared" si="5"/>
        <v>1.3</v>
      </c>
      <c r="H61" s="24">
        <v>1</v>
      </c>
      <c r="I61" s="19">
        <v>1</v>
      </c>
      <c r="J61" s="19">
        <v>3</v>
      </c>
      <c r="K61" s="24">
        <v>1</v>
      </c>
      <c r="L61" s="24">
        <v>1</v>
      </c>
      <c r="M61" s="19">
        <v>1</v>
      </c>
      <c r="N61" s="24">
        <v>1</v>
      </c>
      <c r="O61" s="24">
        <v>1</v>
      </c>
      <c r="P61" s="19">
        <v>3</v>
      </c>
      <c r="Q61" s="24">
        <v>1</v>
      </c>
      <c r="R61" s="20">
        <f t="shared" si="6"/>
        <v>1.4</v>
      </c>
      <c r="S61" s="21">
        <f t="shared" si="7"/>
        <v>1</v>
      </c>
    </row>
    <row r="62" spans="1:19" ht="38.25" x14ac:dyDescent="0.25">
      <c r="A62" s="22">
        <v>707</v>
      </c>
      <c r="B62" s="32" t="s">
        <v>118</v>
      </c>
      <c r="C62" s="23">
        <v>1</v>
      </c>
      <c r="D62" s="23">
        <v>1</v>
      </c>
      <c r="E62" s="23">
        <v>1</v>
      </c>
      <c r="F62" s="23">
        <v>2</v>
      </c>
      <c r="G62" s="17">
        <f>ROUND(AVERAGE(C62:F62),1)</f>
        <v>1.3</v>
      </c>
      <c r="H62" s="24">
        <v>1</v>
      </c>
      <c r="I62" s="19">
        <v>1</v>
      </c>
      <c r="J62" s="19">
        <v>3</v>
      </c>
      <c r="K62" s="24">
        <v>1</v>
      </c>
      <c r="L62" s="24">
        <v>1</v>
      </c>
      <c r="M62" s="19">
        <v>1</v>
      </c>
      <c r="N62" s="24">
        <v>1</v>
      </c>
      <c r="O62" s="24">
        <v>1</v>
      </c>
      <c r="P62" s="19">
        <v>3</v>
      </c>
      <c r="Q62" s="24">
        <v>1</v>
      </c>
      <c r="R62" s="20">
        <f>ROUND(AVERAGE(H62:Q62),1)</f>
        <v>1.4</v>
      </c>
      <c r="S62" s="21">
        <f>FLOOR(AVERAGE(G62,R62),1)</f>
        <v>1</v>
      </c>
    </row>
    <row r="63" spans="1:19" ht="38.25" x14ac:dyDescent="0.25">
      <c r="A63" s="22">
        <v>715</v>
      </c>
      <c r="B63" s="32" t="s">
        <v>133</v>
      </c>
      <c r="C63" s="23">
        <v>1</v>
      </c>
      <c r="D63" s="23">
        <v>1</v>
      </c>
      <c r="E63" s="23">
        <v>1</v>
      </c>
      <c r="F63" s="23">
        <v>3</v>
      </c>
      <c r="G63" s="17">
        <f>ROUND(AVERAGE(C63:F63),1)</f>
        <v>1.5</v>
      </c>
      <c r="H63" s="24">
        <v>1</v>
      </c>
      <c r="I63" s="19">
        <v>3</v>
      </c>
      <c r="J63" s="19">
        <v>3</v>
      </c>
      <c r="K63" s="24">
        <v>1</v>
      </c>
      <c r="L63" s="24">
        <v>1</v>
      </c>
      <c r="M63" s="19">
        <v>3</v>
      </c>
      <c r="N63" s="24">
        <v>1</v>
      </c>
      <c r="O63" s="24">
        <v>2</v>
      </c>
      <c r="P63" s="19">
        <v>1</v>
      </c>
      <c r="Q63" s="24">
        <v>1</v>
      </c>
      <c r="R63" s="20">
        <f>ROUND(AVERAGE(H63:Q63),1)</f>
        <v>1.7</v>
      </c>
      <c r="S63" s="21">
        <f>FLOOR(AVERAGE(G63,R63),1)</f>
        <v>1</v>
      </c>
    </row>
    <row r="64" spans="1:19" ht="63.75" x14ac:dyDescent="0.25">
      <c r="A64" s="22">
        <v>719</v>
      </c>
      <c r="B64" s="32" t="s">
        <v>119</v>
      </c>
      <c r="C64" s="23">
        <v>1</v>
      </c>
      <c r="D64" s="23">
        <v>1</v>
      </c>
      <c r="E64" s="23">
        <v>1</v>
      </c>
      <c r="F64" s="23">
        <v>2</v>
      </c>
      <c r="G64" s="17">
        <f>ROUND(AVERAGE(C64:F64),1)</f>
        <v>1.3</v>
      </c>
      <c r="H64" s="24">
        <v>1</v>
      </c>
      <c r="I64" s="19">
        <v>2</v>
      </c>
      <c r="J64" s="19">
        <v>3</v>
      </c>
      <c r="K64" s="24">
        <v>1</v>
      </c>
      <c r="L64" s="24">
        <v>1</v>
      </c>
      <c r="M64" s="19">
        <v>2</v>
      </c>
      <c r="N64" s="24">
        <v>1</v>
      </c>
      <c r="O64" s="24">
        <v>1</v>
      </c>
      <c r="P64" s="19">
        <v>1</v>
      </c>
      <c r="Q64" s="24">
        <v>1</v>
      </c>
      <c r="R64" s="20">
        <f>ROUND(AVERAGE(H64:Q64),1)</f>
        <v>1.4</v>
      </c>
      <c r="S64" s="21">
        <f>FLOOR(AVERAGE(G64,R64),1)</f>
        <v>1</v>
      </c>
    </row>
    <row r="65" spans="1:19" ht="51" x14ac:dyDescent="0.25">
      <c r="A65" s="22">
        <v>736</v>
      </c>
      <c r="B65" s="56" t="s">
        <v>147</v>
      </c>
      <c r="C65" s="23">
        <v>1</v>
      </c>
      <c r="D65" s="23">
        <v>1</v>
      </c>
      <c r="E65" s="23">
        <v>1</v>
      </c>
      <c r="F65" s="23">
        <v>2</v>
      </c>
      <c r="G65" s="17">
        <f>ROUND(AVERAGE(C65:F65),1)</f>
        <v>1.3</v>
      </c>
      <c r="H65" s="24">
        <v>1</v>
      </c>
      <c r="I65" s="24">
        <v>1</v>
      </c>
      <c r="J65" s="19">
        <v>3</v>
      </c>
      <c r="K65" s="24">
        <v>1</v>
      </c>
      <c r="L65" s="24">
        <v>1</v>
      </c>
      <c r="M65" s="19">
        <v>1</v>
      </c>
      <c r="N65" s="24">
        <v>1</v>
      </c>
      <c r="O65" s="24">
        <v>1</v>
      </c>
      <c r="P65" s="19">
        <v>3</v>
      </c>
      <c r="Q65" s="24">
        <v>1</v>
      </c>
      <c r="R65" s="20">
        <f>ROUND(AVERAGE(H65:Q65),1)</f>
        <v>1.4</v>
      </c>
      <c r="S65" s="21">
        <f>FLOOR(AVERAGE(G65,R65),1)</f>
        <v>1</v>
      </c>
    </row>
    <row r="66" spans="1:19" ht="38.25" x14ac:dyDescent="0.25">
      <c r="A66" s="22">
        <v>737</v>
      </c>
      <c r="B66" s="32" t="s">
        <v>126</v>
      </c>
      <c r="C66" s="23">
        <v>1</v>
      </c>
      <c r="D66" s="23">
        <v>1</v>
      </c>
      <c r="E66" s="23">
        <v>1</v>
      </c>
      <c r="F66" s="23">
        <v>2</v>
      </c>
      <c r="G66" s="17">
        <f t="shared" ref="G66" si="15">ROUND(AVERAGE(C66:F66),1)</f>
        <v>1.3</v>
      </c>
      <c r="H66" s="24">
        <v>1</v>
      </c>
      <c r="I66" s="24">
        <v>1</v>
      </c>
      <c r="J66" s="19">
        <v>3</v>
      </c>
      <c r="K66" s="24">
        <v>1</v>
      </c>
      <c r="L66" s="24">
        <v>1</v>
      </c>
      <c r="M66" s="19">
        <v>1</v>
      </c>
      <c r="N66" s="24">
        <v>1</v>
      </c>
      <c r="O66" s="24">
        <v>1</v>
      </c>
      <c r="P66" s="19">
        <v>3</v>
      </c>
      <c r="Q66" s="24">
        <v>1</v>
      </c>
      <c r="R66" s="20">
        <f t="shared" ref="R66" si="16">ROUND(AVERAGE(H66:Q66),1)</f>
        <v>1.4</v>
      </c>
      <c r="S66" s="21">
        <f t="shared" ref="S66" si="17">FLOOR(AVERAGE(G66,R66),1)</f>
        <v>1</v>
      </c>
    </row>
    <row r="67" spans="1:19" ht="51" x14ac:dyDescent="0.25">
      <c r="A67" s="22">
        <v>749</v>
      </c>
      <c r="B67" s="32" t="s">
        <v>127</v>
      </c>
      <c r="C67" s="23">
        <v>1</v>
      </c>
      <c r="D67" s="23">
        <v>1</v>
      </c>
      <c r="E67" s="23">
        <v>1</v>
      </c>
      <c r="F67" s="23">
        <v>2</v>
      </c>
      <c r="G67" s="17">
        <f t="shared" ref="G67:G75" si="18">ROUND(AVERAGE(C67:F67),1)</f>
        <v>1.3</v>
      </c>
      <c r="H67" s="24">
        <v>1</v>
      </c>
      <c r="I67" s="24">
        <v>1</v>
      </c>
      <c r="J67" s="19">
        <v>3</v>
      </c>
      <c r="K67" s="24">
        <v>1</v>
      </c>
      <c r="L67" s="24">
        <v>1</v>
      </c>
      <c r="M67" s="19">
        <v>1</v>
      </c>
      <c r="N67" s="24">
        <v>1</v>
      </c>
      <c r="O67" s="24">
        <v>1</v>
      </c>
      <c r="P67" s="19">
        <v>3</v>
      </c>
      <c r="Q67" s="24">
        <v>1</v>
      </c>
      <c r="R67" s="20">
        <f t="shared" ref="R67:R75" si="19">ROUND(AVERAGE(H67:Q67),1)</f>
        <v>1.4</v>
      </c>
      <c r="S67" s="21">
        <f t="shared" ref="S67:S75" si="20">FLOOR(AVERAGE(G67,R67),1)</f>
        <v>1</v>
      </c>
    </row>
    <row r="68" spans="1:19" ht="38.25" x14ac:dyDescent="0.25">
      <c r="A68" s="41" t="s">
        <v>134</v>
      </c>
      <c r="B68" s="32" t="s">
        <v>139</v>
      </c>
      <c r="C68" s="23">
        <v>1</v>
      </c>
      <c r="D68" s="23">
        <v>1</v>
      </c>
      <c r="E68" s="23">
        <v>1</v>
      </c>
      <c r="F68" s="23">
        <v>3</v>
      </c>
      <c r="G68" s="17">
        <f t="shared" si="18"/>
        <v>1.5</v>
      </c>
      <c r="H68" s="24">
        <v>1</v>
      </c>
      <c r="I68" s="24">
        <v>1</v>
      </c>
      <c r="J68" s="19">
        <v>3</v>
      </c>
      <c r="K68" s="24">
        <v>1</v>
      </c>
      <c r="L68" s="24">
        <v>1</v>
      </c>
      <c r="M68" s="19">
        <v>1</v>
      </c>
      <c r="N68" s="24">
        <v>1</v>
      </c>
      <c r="O68" s="24">
        <v>1</v>
      </c>
      <c r="P68" s="19">
        <v>3</v>
      </c>
      <c r="Q68" s="24">
        <v>1</v>
      </c>
      <c r="R68" s="20">
        <f t="shared" si="19"/>
        <v>1.4</v>
      </c>
      <c r="S68" s="21">
        <f t="shared" si="20"/>
        <v>1</v>
      </c>
    </row>
    <row r="69" spans="1:19" ht="48" customHeight="1" x14ac:dyDescent="0.25">
      <c r="A69" s="41" t="s">
        <v>135</v>
      </c>
      <c r="B69" s="32" t="s">
        <v>140</v>
      </c>
      <c r="C69" s="23">
        <v>1</v>
      </c>
      <c r="D69" s="23">
        <v>1</v>
      </c>
      <c r="E69" s="23">
        <v>1</v>
      </c>
      <c r="F69" s="23">
        <v>2</v>
      </c>
      <c r="G69" s="17">
        <f t="shared" si="18"/>
        <v>1.3</v>
      </c>
      <c r="H69" s="24">
        <v>2</v>
      </c>
      <c r="I69" s="24">
        <v>3</v>
      </c>
      <c r="J69" s="19">
        <v>3</v>
      </c>
      <c r="K69" s="24">
        <v>1</v>
      </c>
      <c r="L69" s="24">
        <v>1</v>
      </c>
      <c r="M69" s="19">
        <v>3</v>
      </c>
      <c r="N69" s="24">
        <v>1</v>
      </c>
      <c r="O69" s="24">
        <v>1</v>
      </c>
      <c r="P69" s="19">
        <v>3</v>
      </c>
      <c r="Q69" s="24">
        <v>1</v>
      </c>
      <c r="R69" s="20">
        <f t="shared" si="19"/>
        <v>1.9</v>
      </c>
      <c r="S69" s="21">
        <f t="shared" si="20"/>
        <v>1</v>
      </c>
    </row>
    <row r="70" spans="1:19" ht="38.25" x14ac:dyDescent="0.25">
      <c r="A70" s="41" t="s">
        <v>136</v>
      </c>
      <c r="B70" s="32" t="s">
        <v>141</v>
      </c>
      <c r="C70" s="23">
        <v>1</v>
      </c>
      <c r="D70" s="23">
        <v>1</v>
      </c>
      <c r="E70" s="23">
        <v>1</v>
      </c>
      <c r="F70" s="23">
        <v>2</v>
      </c>
      <c r="G70" s="17">
        <f t="shared" si="18"/>
        <v>1.3</v>
      </c>
      <c r="H70" s="24">
        <v>1</v>
      </c>
      <c r="I70" s="24">
        <v>1</v>
      </c>
      <c r="J70" s="19">
        <v>3</v>
      </c>
      <c r="K70" s="24">
        <v>1</v>
      </c>
      <c r="L70" s="24">
        <v>1</v>
      </c>
      <c r="M70" s="19">
        <v>1</v>
      </c>
      <c r="N70" s="24">
        <v>1</v>
      </c>
      <c r="O70" s="24">
        <v>1</v>
      </c>
      <c r="P70" s="19">
        <v>3</v>
      </c>
      <c r="Q70" s="24">
        <v>1</v>
      </c>
      <c r="R70" s="20">
        <f t="shared" si="19"/>
        <v>1.4</v>
      </c>
      <c r="S70" s="21">
        <f t="shared" si="20"/>
        <v>1</v>
      </c>
    </row>
    <row r="71" spans="1:19" ht="51" x14ac:dyDescent="0.25">
      <c r="A71" s="41" t="s">
        <v>137</v>
      </c>
      <c r="B71" s="32" t="s">
        <v>142</v>
      </c>
      <c r="C71" s="23">
        <v>1</v>
      </c>
      <c r="D71" s="23">
        <v>1</v>
      </c>
      <c r="E71" s="23">
        <v>1</v>
      </c>
      <c r="F71" s="23">
        <v>2</v>
      </c>
      <c r="G71" s="17">
        <f t="shared" si="18"/>
        <v>1.3</v>
      </c>
      <c r="H71" s="24">
        <v>1</v>
      </c>
      <c r="I71" s="24">
        <v>1</v>
      </c>
      <c r="J71" s="19">
        <v>3</v>
      </c>
      <c r="K71" s="24">
        <v>1</v>
      </c>
      <c r="L71" s="24">
        <v>1</v>
      </c>
      <c r="M71" s="19">
        <v>1</v>
      </c>
      <c r="N71" s="24">
        <v>1</v>
      </c>
      <c r="O71" s="24">
        <v>1</v>
      </c>
      <c r="P71" s="19">
        <v>3</v>
      </c>
      <c r="Q71" s="24">
        <v>1</v>
      </c>
      <c r="R71" s="20">
        <f t="shared" si="19"/>
        <v>1.4</v>
      </c>
      <c r="S71" s="21">
        <f t="shared" si="20"/>
        <v>1</v>
      </c>
    </row>
    <row r="72" spans="1:19" ht="38.25" x14ac:dyDescent="0.25">
      <c r="A72" s="41" t="s">
        <v>138</v>
      </c>
      <c r="B72" s="32" t="s">
        <v>143</v>
      </c>
      <c r="C72" s="23">
        <v>1</v>
      </c>
      <c r="D72" s="23">
        <v>1</v>
      </c>
      <c r="E72" s="23">
        <v>1</v>
      </c>
      <c r="F72" s="23">
        <v>2</v>
      </c>
      <c r="G72" s="17">
        <f t="shared" ref="G72:G74" si="21">ROUND(AVERAGE(C72:F72),1)</f>
        <v>1.3</v>
      </c>
      <c r="H72" s="24">
        <v>1</v>
      </c>
      <c r="I72" s="24">
        <v>1</v>
      </c>
      <c r="J72" s="19">
        <v>3</v>
      </c>
      <c r="K72" s="24">
        <v>1</v>
      </c>
      <c r="L72" s="24">
        <v>1</v>
      </c>
      <c r="M72" s="19">
        <v>1</v>
      </c>
      <c r="N72" s="24">
        <v>1</v>
      </c>
      <c r="O72" s="24">
        <v>1</v>
      </c>
      <c r="P72" s="19">
        <v>3</v>
      </c>
      <c r="Q72" s="24">
        <v>1</v>
      </c>
      <c r="R72" s="20">
        <f t="shared" ref="R72:R74" si="22">ROUND(AVERAGE(H72:Q72),1)</f>
        <v>1.4</v>
      </c>
      <c r="S72" s="21">
        <f t="shared" ref="S72:S74" si="23">FLOOR(AVERAGE(G72,R72),1)</f>
        <v>1</v>
      </c>
    </row>
    <row r="73" spans="1:19" ht="51" x14ac:dyDescent="0.25">
      <c r="A73" s="41" t="s">
        <v>149</v>
      </c>
      <c r="B73" s="32" t="s">
        <v>152</v>
      </c>
      <c r="C73" s="23">
        <v>1</v>
      </c>
      <c r="D73" s="23">
        <v>1</v>
      </c>
      <c r="E73" s="23">
        <v>1</v>
      </c>
      <c r="F73" s="23">
        <v>2</v>
      </c>
      <c r="G73" s="17">
        <f t="shared" si="21"/>
        <v>1.3</v>
      </c>
      <c r="H73" s="24">
        <v>2</v>
      </c>
      <c r="I73" s="24">
        <v>2</v>
      </c>
      <c r="J73" s="19">
        <v>3</v>
      </c>
      <c r="K73" s="24">
        <v>1</v>
      </c>
      <c r="L73" s="24">
        <v>1</v>
      </c>
      <c r="M73" s="24">
        <v>2</v>
      </c>
      <c r="N73" s="24">
        <v>1</v>
      </c>
      <c r="O73" s="24">
        <v>1</v>
      </c>
      <c r="P73" s="19">
        <v>1</v>
      </c>
      <c r="Q73" s="24">
        <v>1</v>
      </c>
      <c r="R73" s="20">
        <f t="shared" si="22"/>
        <v>1.5</v>
      </c>
      <c r="S73" s="21">
        <f t="shared" si="23"/>
        <v>1</v>
      </c>
    </row>
    <row r="74" spans="1:19" ht="51" x14ac:dyDescent="0.25">
      <c r="A74" s="41" t="s">
        <v>150</v>
      </c>
      <c r="B74" s="32" t="s">
        <v>153</v>
      </c>
      <c r="C74" s="23">
        <v>1</v>
      </c>
      <c r="D74" s="23">
        <v>1</v>
      </c>
      <c r="E74" s="23">
        <v>1</v>
      </c>
      <c r="F74" s="23">
        <v>2</v>
      </c>
      <c r="G74" s="17">
        <f t="shared" si="21"/>
        <v>1.3</v>
      </c>
      <c r="H74" s="24">
        <v>1</v>
      </c>
      <c r="I74" s="24">
        <v>1</v>
      </c>
      <c r="J74" s="19">
        <v>3</v>
      </c>
      <c r="K74" s="24">
        <v>1</v>
      </c>
      <c r="L74" s="24">
        <v>1</v>
      </c>
      <c r="M74" s="24">
        <v>1</v>
      </c>
      <c r="N74" s="24">
        <v>1</v>
      </c>
      <c r="O74" s="24">
        <v>1</v>
      </c>
      <c r="P74" s="19">
        <v>1</v>
      </c>
      <c r="Q74" s="24">
        <v>1</v>
      </c>
      <c r="R74" s="20">
        <f t="shared" si="22"/>
        <v>1.2</v>
      </c>
      <c r="S74" s="21">
        <f t="shared" si="23"/>
        <v>1</v>
      </c>
    </row>
    <row r="75" spans="1:19" ht="38.25" x14ac:dyDescent="0.25">
      <c r="A75" s="41" t="s">
        <v>151</v>
      </c>
      <c r="B75" s="32" t="s">
        <v>154</v>
      </c>
      <c r="C75" s="23">
        <v>1</v>
      </c>
      <c r="D75" s="23">
        <v>1</v>
      </c>
      <c r="E75" s="23">
        <v>1</v>
      </c>
      <c r="F75" s="23">
        <v>3</v>
      </c>
      <c r="G75" s="17">
        <f t="shared" si="18"/>
        <v>1.5</v>
      </c>
      <c r="H75" s="24">
        <v>1</v>
      </c>
      <c r="I75" s="24">
        <v>1</v>
      </c>
      <c r="J75" s="19">
        <v>3</v>
      </c>
      <c r="K75" s="24">
        <v>1</v>
      </c>
      <c r="L75" s="24">
        <v>1</v>
      </c>
      <c r="M75" s="24">
        <v>1</v>
      </c>
      <c r="N75" s="24">
        <v>1</v>
      </c>
      <c r="O75" s="24">
        <v>1</v>
      </c>
      <c r="P75" s="19">
        <v>1</v>
      </c>
      <c r="Q75" s="24">
        <v>1</v>
      </c>
      <c r="R75" s="20">
        <f t="shared" si="19"/>
        <v>1.2</v>
      </c>
      <c r="S75" s="21">
        <f t="shared" si="20"/>
        <v>1</v>
      </c>
    </row>
    <row r="76" spans="1:19" x14ac:dyDescent="0.25">
      <c r="A76" s="36"/>
      <c r="B76" s="37"/>
      <c r="C76" s="36"/>
      <c r="D76" s="36"/>
      <c r="E76" s="36"/>
      <c r="F76" s="36"/>
      <c r="G76" s="38"/>
      <c r="H76" s="36"/>
      <c r="I76" s="36"/>
      <c r="J76" s="39"/>
      <c r="K76" s="36"/>
      <c r="L76" s="36"/>
      <c r="M76" s="36"/>
      <c r="N76" s="36"/>
      <c r="O76" s="36"/>
      <c r="P76" s="39"/>
      <c r="Q76" s="36"/>
      <c r="R76" s="38"/>
      <c r="S76" s="40"/>
    </row>
    <row r="77" spans="1:19" x14ac:dyDescent="0.25">
      <c r="A77" s="34"/>
      <c r="B77" s="42" t="s">
        <v>128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</row>
    <row r="78" spans="1:19" x14ac:dyDescent="0.25">
      <c r="A78" s="34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</row>
    <row r="79" spans="1:19" x14ac:dyDescent="0.25">
      <c r="A79" s="34"/>
      <c r="B79" s="42" t="s">
        <v>146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</row>
  </sheetData>
  <protectedRanges>
    <protectedRange sqref="A68" name="Диапазон1"/>
    <protectedRange sqref="A69" name="Диапазон1_1"/>
    <protectedRange sqref="A70" name="Диапазон1_2"/>
    <protectedRange sqref="A71" name="Диапазон1_3"/>
    <protectedRange sqref="A72:A75" name="Диапазон1_4"/>
  </protectedRanges>
  <autoFilter ref="A4:S81"/>
  <mergeCells count="8">
    <mergeCell ref="B79:S79"/>
    <mergeCell ref="A1:S1"/>
    <mergeCell ref="B77:S77"/>
    <mergeCell ref="S2:S3"/>
    <mergeCell ref="A2:A3"/>
    <mergeCell ref="B2:B3"/>
    <mergeCell ref="C2:G2"/>
    <mergeCell ref="H2:R2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2026-03-10T08:06:03Z</cp:lastPrinted>
  <dcterms:created xsi:type="dcterms:W3CDTF">2006-09-28T05:33:49Z</dcterms:created>
  <dcterms:modified xsi:type="dcterms:W3CDTF">2026-03-10T08:09:52Z</dcterms:modified>
</cp:coreProperties>
</file>